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79dc9631e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aşlangıç" sheetId="1" r:id="Rfc8e8bab955141aa"/>
    <x:sheet xmlns:r="http://schemas.openxmlformats.org/officeDocument/2006/relationships" name="Değerlendirme" sheetId="2" r:id="R6a07ba9e3c34471d"/>
    <x:sheet xmlns:r="http://schemas.openxmlformats.org/officeDocument/2006/relationships" name="Gemba Bulguları" sheetId="3" r:id="Ra4166b49528f49b6"/>
    <x:sheet xmlns:r="http://schemas.openxmlformats.org/officeDocument/2006/relationships" name="Aksiyon Planı" sheetId="4" r:id="Re6106370c04940f3"/>
    <x:sheet xmlns:r="http://schemas.openxmlformats.org/officeDocument/2006/relationships" name="Dashboard" sheetId="5" r:id="Rccd8c1415c9649aa"/>
    <x:sheet xmlns:r="http://schemas.openxmlformats.org/officeDocument/2006/relationships" name="Rehber ve Kaynak" sheetId="6" r:id="R4924e4a6bd244a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13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02F3A"/>
      <x:name val="Carlito"/>
    </x:font>
    <x:font>
      <x:b/>
      <x:sz val="11"/>
      <x:color rgb="FFFFFFFF"/>
      <x:name val="Carlito"/>
    </x:font>
    <x:font>
      <x:b/>
      <x:sz val="9"/>
      <x:color rgb="FF102F3A"/>
      <x:name val="Carlito"/>
    </x:font>
    <x:font>
      <x:sz val="9"/>
      <x:color rgb="FF102F3A"/>
      <x:name val="Carlito"/>
    </x:font>
    <x:font>
      <x:b/>
      <x:sz val="11"/>
      <x:color rgb="FFD9812D"/>
      <x:name val="Carlito"/>
    </x:font>
    <x:font>
      <x:b/>
      <x:sz val="9"/>
      <x:color rgb="FFFFFFFF"/>
      <x:name val="Carlito"/>
    </x:font>
    <x:font>
      <x:i/>
      <x:sz val="9"/>
      <x:color rgb="FF6D3E15"/>
      <x:name val="Carlito"/>
    </x:font>
    <x:font>
      <x:i/>
      <x:sz val="10"/>
      <x:color rgb="FF5A7278"/>
      <x:name val="Carlito"/>
    </x:font>
    <x:font>
      <x:b/>
      <x:sz val="9"/>
      <x:color rgb="FF2F8D78"/>
      <x:name val="Carlito"/>
    </x:font>
    <x:font>
      <x:b/>
      <x:sz val="9"/>
      <x:color rgb="FF6D3E15"/>
      <x:name val="Carlito"/>
    </x:font>
    <x:font>
      <x:sz val="8"/>
      <x:color rgb="FF2F8D7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02F3A"/>
      </x:patternFill>
    </x:fill>
    <x:fill>
      <x:patternFill patternType="solid">
        <x:fgColor rgb="FFDFF4EC"/>
      </x:patternFill>
    </x:fill>
    <x:fill>
      <x:patternFill patternType="solid">
        <x:fgColor rgb="FF2F8D78"/>
      </x:patternFill>
    </x:fill>
    <x:fill>
      <x:patternFill patternType="solid">
        <x:fgColor rgb="FFFFF8E8"/>
      </x:patternFill>
    </x:fill>
    <x:fill>
      <x:patternFill patternType="solid">
        <x:fgColor rgb="FFFFF0E2"/>
      </x:patternFill>
    </x:fill>
    <x:fill>
      <x:patternFill patternType="solid">
        <x:fgColor rgb="FFEAF1F7"/>
      </x:patternFill>
    </x:fill>
    <x:fill>
      <x:patternFill patternType="solid">
        <x:fgColor rgb="FFF2F7F5"/>
      </x:patternFill>
    </x:fill>
  </x:fills>
  <x:borders count="13">
    <x:border/>
    <x:border>
      <x:right style="thin">
        <x:color rgb="FFD6E1DE"/>
      </x:right>
      <x:bottom style="thin">
        <x:color rgb="FFD6E1DE"/>
      </x:bottom>
    </x:border>
    <x:border>
      <x:left style="thin">
        <x:color rgb="FFD6E1DE"/>
      </x:left>
      <x:right style="thin">
        <x:color rgb="FFD6E1DE"/>
      </x:right>
      <x:bottom style="thin">
        <x:color rgb="FFD6E1DE"/>
      </x:bottom>
    </x:border>
    <x:border>
      <x:left style="thin">
        <x:color rgb="FFD6E1DE"/>
      </x:left>
      <x:bottom style="thin">
        <x:color rgb="FFD6E1DE"/>
      </x:bottom>
    </x:border>
    <x:border>
      <x:right style="thin">
        <x:color rgb="FFD6E1DE"/>
      </x:right>
      <x:top style="thin">
        <x:color rgb="FFD6E1DE"/>
      </x:top>
      <x:bottom style="thin">
        <x:color rgb="FFD6E1DE"/>
      </x:bottom>
    </x:border>
    <x:border>
      <x:left style="thin">
        <x:color rgb="FFD6E1DE"/>
      </x:left>
      <x:right style="thin">
        <x:color rgb="FFD6E1DE"/>
      </x:right>
      <x:top style="thin">
        <x:color rgb="FFD6E1DE"/>
      </x:top>
      <x:bottom style="thin">
        <x:color rgb="FFD6E1DE"/>
      </x:bottom>
    </x:border>
    <x:border>
      <x:left style="thin">
        <x:color rgb="FFD6E1DE"/>
      </x:left>
      <x:top style="thin">
        <x:color rgb="FFD6E1DE"/>
      </x:top>
      <x:bottom style="thin">
        <x:color rgb="FFD6E1DE"/>
      </x:bottom>
    </x:border>
    <x:border>
      <x:right style="thin">
        <x:color rgb="FFD6E1DE"/>
      </x:right>
      <x:top style="thin">
        <x:color rgb="FFD6E1DE"/>
      </x:top>
    </x:border>
    <x:border>
      <x:left style="thin">
        <x:color rgb="FFD6E1DE"/>
      </x:left>
      <x:right style="thin">
        <x:color rgb="FFD6E1DE"/>
      </x:right>
      <x:top style="thin">
        <x:color rgb="FFD6E1DE"/>
      </x:top>
    </x:border>
    <x:border>
      <x:left style="thin">
        <x:color rgb="FFD6E1DE"/>
      </x:left>
      <x:top style="thin">
        <x:color rgb="FFD6E1DE"/>
      </x:top>
    </x:border>
    <x:border>
      <x:left style="thin">
        <x:color rgb="FF102F3A"/>
      </x:left>
      <x:top style="thin">
        <x:color rgb="FF102F3A"/>
      </x:top>
      <x:bottom style="thin">
        <x:color rgb="FF102F3A"/>
      </x:bottom>
    </x:border>
    <x:border>
      <x:top style="thin">
        <x:color rgb="FF102F3A"/>
      </x:top>
      <x:bottom style="thin">
        <x:color rgb="FF102F3A"/>
      </x:bottom>
    </x:border>
    <x:border>
      <x:right style="thin">
        <x:color rgb="FF102F3A"/>
      </x:right>
      <x:top style="thin">
        <x:color rgb="FF102F3A"/>
      </x:top>
      <x:bottom style="thin">
        <x:color rgb="FF102F3A"/>
      </x:bottom>
    </x:border>
  </x:borders>
  <x:cellStyleXfs count="1">
    <x:xf numFmtId="0" fontId="0" fillId="0" borderId="0"/>
  </x:cellStyleXfs>
  <x:cellXfs count="1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/>
    <x:xf numFmtId="0" fontId="4" fillId="4" borderId="1" xfId="0" applyNumberFormat="1" applyFont="1" applyFill="1" applyBorder="1" applyAlignment="1">
      <x:alignment horizontal="center" vertical="center"/>
    </x:xf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4" fillId="4" borderId="4" xfId="0" applyNumberFormat="1" applyFont="1" applyFill="1" applyBorder="1" applyAlignment="1">
      <x:alignment horizontal="center" vertical="center"/>
    </x:xf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4" fillId="4" borderId="7" xfId="0" applyNumberFormat="1" applyFont="1" applyFill="1" applyBorder="1" applyAlignment="1">
      <x:alignment horizontal="center" vertical="center"/>
    </x:xf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2" xfId="0" applyNumberFormat="1" applyFont="1" applyFill="1" applyBorder="1" applyAlignment="1">
      <x:alignment wrapText="1"/>
    </x:xf>
    <x:xf numFmtId="0" fontId="5" fillId="0" borderId="3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5" fillId="0" borderId="5" xfId="0" applyNumberFormat="1" applyFont="1" applyFill="1" applyBorder="1" applyAlignment="1">
      <x:alignment wrapText="1"/>
    </x:xf>
    <x:xf numFmtId="0" fontId="5" fillId="0" borderId="6" xfId="0" applyNumberFormat="1" applyFont="1" applyFill="1" applyBorder="1" applyAlignment="1">
      <x:alignment wrapText="1"/>
    </x:xf>
    <x:xf numFmtId="0" fontId="4" fillId="4" borderId="7" xfId="0" applyNumberFormat="1" applyFont="1" applyFill="1" applyBorder="1" applyAlignment="1">
      <x:alignment horizontal="center" vertical="center"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vertical="top" wrapText="1"/>
    </x:xf>
    <x:xf numFmtId="0" fontId="5" fillId="0" borderId="2" xfId="0" applyNumberFormat="1" applyFont="1" applyFill="1" applyBorder="1" applyAlignment="1">
      <x:alignment vertical="top" wrapText="1"/>
    </x:xf>
    <x:xf numFmtId="0" fontId="5" fillId="0" borderId="3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0" fontId="4" fillId="4" borderId="7" xfId="0" applyNumberFormat="1" applyFont="1" applyFill="1" applyBorder="1" applyAlignment="1">
      <x:alignment horizontal="center" vertical="top" wrapText="1"/>
    </x:xf>
    <x:xf numFmtId="0" fontId="5" fillId="0" borderId="8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4" xfId="0" applyNumberFormat="1" applyFont="1" applyFill="1" applyBorder="1" applyAlignment="1">
      <x:alignment horizontal="center" wrapText="1"/>
    </x:xf>
    <x:xf numFmtId="0" fontId="4" fillId="5" borderId="7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top" wrapText="1"/>
    </x:xf>
    <x:xf numFmtId="0" fontId="4" fillId="5" borderId="4" xfId="0" applyNumberFormat="1" applyFont="1" applyFill="1" applyBorder="1" applyAlignment="1">
      <x:alignment horizontal="center" vertical="top" wrapText="1"/>
    </x:xf>
    <x:xf numFmtId="0" fontId="4" fillId="5" borderId="7" xfId="0" applyNumberFormat="1" applyFont="1" applyFill="1" applyBorder="1" applyAlignment="1">
      <x:alignment horizontal="center" vertical="top" wrapText="1"/>
    </x:xf>
    <x:xf numFmtId="0" fontId="7" fillId="2" borderId="0" xfId="0" applyNumberFormat="1" applyFont="1" applyFill="1" applyBorder="1"/>
    <x:xf numFmtId="0" fontId="7" fillId="2" borderId="10" xfId="0" applyNumberFormat="1" applyFont="1" applyFill="1" applyBorder="1"/>
    <x:xf numFmtId="0" fontId="7" fillId="2" borderId="11" xfId="0" applyNumberFormat="1" applyFont="1" applyFill="1" applyBorder="1"/>
    <x:xf numFmtId="0" fontId="7" fillId="2" borderId="12" xfId="0" applyNumberFormat="1" applyFont="1" applyFill="1" applyBorder="1"/>
    <x:xf numFmtId="0" fontId="7" fillId="2" borderId="10" xfId="0" applyNumberFormat="1" applyFont="1" applyFill="1" applyBorder="1" applyAlignment="1">
      <x:alignment wrapText="1"/>
    </x:xf>
    <x:xf numFmtId="0" fontId="7" fillId="2" borderId="11" xfId="0" applyNumberFormat="1" applyFont="1" applyFill="1" applyBorder="1" applyAlignment="1">
      <x:alignment wrapText="1"/>
    </x:xf>
    <x:xf numFmtId="0" fontId="7" fillId="2" borderId="12" xfId="0" applyNumberFormat="1" applyFont="1" applyFill="1" applyBorder="1" applyAlignment="1">
      <x:alignment wrapText="1"/>
    </x:xf>
    <x:xf numFmtId="0" fontId="7" fillId="2" borderId="10" xfId="0" applyNumberFormat="1" applyFont="1" applyFill="1" applyBorder="1" applyAlignment="1">
      <x:alignment horizontal="center" wrapText="1"/>
    </x:xf>
    <x:xf numFmtId="0" fontId="7" fillId="2" borderId="11" xfId="0" applyNumberFormat="1" applyFont="1" applyFill="1" applyBorder="1" applyAlignment="1">
      <x:alignment horizontal="center" wrapText="1"/>
    </x:xf>
    <x:xf numFmtId="0" fontId="7" fillId="2" borderId="12" xfId="0" applyNumberFormat="1" applyFont="1" applyFill="1" applyBorder="1" applyAlignment="1">
      <x:alignment horizontal="center" wrapText="1"/>
    </x:xf>
    <x:xf numFmtId="0" fontId="7" fillId="2" borderId="10" xfId="0" applyNumberFormat="1" applyFont="1" applyFill="1" applyBorder="1" applyAlignment="1">
      <x:alignment horizontal="center" vertical="center" wrapText="1"/>
    </x:xf>
    <x:xf numFmtId="0" fontId="7" fillId="2" borderId="11" xfId="0" applyNumberFormat="1" applyFont="1" applyFill="1" applyBorder="1" applyAlignment="1">
      <x:alignment horizontal="center" vertical="center" wrapText="1"/>
    </x:xf>
    <x:xf numFmtId="0" fontId="7" fillId="2" borderId="12" xfId="0" applyNumberFormat="1" applyFont="1" applyFill="1" applyBorder="1" applyAlignment="1">
      <x:alignment horizontal="center" vertical="center" wrapText="1"/>
    </x:xf>
    <x:xf numFmtId="0" fontId="5" fillId="0" borderId="1" xfId="0" applyNumberFormat="1" applyFont="1" applyFill="1" applyBorder="1"/>
    <x:xf numFmtId="0" fontId="5" fillId="0" borderId="4" xfId="0" applyNumberFormat="1" applyFont="1" applyFill="1" applyBorder="1"/>
    <x:xf numFmtId="0" fontId="5" fillId="0" borderId="7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4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8" xfId="0" applyNumberFormat="1" applyFont="1" applyFill="1" applyBorder="1" applyAlignment="1">
      <x:alignment vertical="top" wrapText="1"/>
    </x:xf>
    <x:xf numFmtId="0" fontId="5" fillId="8" borderId="2" xfId="0" applyNumberFormat="1" applyFont="1" applyFill="1" applyBorder="1" applyAlignment="1">
      <x:alignment vertical="top" wrapText="1"/>
    </x:xf>
    <x:xf numFmtId="0" fontId="5" fillId="8" borderId="5" xfId="0" applyNumberFormat="1" applyFont="1" applyFill="1" applyBorder="1" applyAlignment="1">
      <x:alignment vertical="top" wrapText="1"/>
    </x:xf>
    <x:xf numFmtId="0" fontId="5" fillId="8" borderId="8" xfId="0" applyNumberFormat="1" applyFont="1" applyFill="1" applyBorder="1" applyAlignment="1">
      <x:alignment vertical="top" wrapText="1"/>
    </x:xf>
    <x:xf numFmtId="0" fontId="10" fillId="8" borderId="2" xfId="0" applyNumberFormat="1" applyFont="1" applyFill="1" applyBorder="1" applyAlignment="1">
      <x:alignment vertical="top" wrapText="1"/>
    </x:xf>
    <x:xf numFmtId="0" fontId="10" fillId="8" borderId="5" xfId="0" applyNumberFormat="1" applyFont="1" applyFill="1" applyBorder="1" applyAlignment="1">
      <x:alignment vertical="top" wrapText="1"/>
    </x:xf>
    <x:xf numFmtId="0" fontId="10" fillId="8" borderId="8" xfId="0" applyNumberFormat="1" applyFont="1" applyFill="1" applyBorder="1" applyAlignment="1">
      <x:alignment vertical="top" wrapText="1"/>
    </x:xf>
    <x:xf numFmtId="0" fontId="10" fillId="8" borderId="2" xfId="0" applyNumberFormat="1" applyFont="1" applyFill="1" applyBorder="1" applyAlignment="1">
      <x:alignment horizontal="center" vertical="top" wrapText="1"/>
    </x:xf>
    <x:xf numFmtId="0" fontId="10" fillId="8" borderId="5" xfId="0" applyNumberFormat="1" applyFont="1" applyFill="1" applyBorder="1" applyAlignment="1">
      <x:alignment horizontal="center" vertical="top" wrapText="1"/>
    </x:xf>
    <x:xf numFmtId="0" fontId="10" fillId="8" borderId="8" xfId="0" applyNumberFormat="1" applyFont="1" applyFill="1" applyBorder="1" applyAlignment="1">
      <x:alignment horizontal="center" vertical="top" wrapText="1"/>
    </x:xf>
    <x:xf numFmtId="0" fontId="10" fillId="8" borderId="2" xfId="0" applyNumberFormat="1" applyFont="1" applyFill="1" applyBorder="1" applyAlignment="1">
      <x:alignment horizontal="center" vertical="center" wrapText="1"/>
    </x:xf>
    <x:xf numFmtId="0" fontId="10" fillId="8" borderId="5" xfId="0" applyNumberFormat="1" applyFont="1" applyFill="1" applyBorder="1" applyAlignment="1">
      <x:alignment horizontal="center" vertical="center" wrapText="1"/>
    </x:xf>
    <x:xf numFmtId="0" fontId="10" fillId="8" borderId="8" xfId="0" applyNumberFormat="1" applyFont="1" applyFill="1" applyBorder="1" applyAlignment="1">
      <x:alignment horizontal="center" vertical="center" wrapText="1"/>
    </x:xf>
    <x:xf numFmtId="200" fontId="5" fillId="5" borderId="2" xfId="0" applyNumberFormat="1" applyFont="1" applyFill="1" applyBorder="1" applyAlignment="1">
      <x:alignment vertical="top" wrapText="1"/>
    </x:xf>
    <x:xf numFmtId="200" fontId="5" fillId="5" borderId="5" xfId="0" applyNumberFormat="1" applyFont="1" applyFill="1" applyBorder="1" applyAlignment="1">
      <x:alignment vertical="top" wrapText="1"/>
    </x:xf>
    <x:xf numFmtId="200" fontId="5" fillId="5" borderId="8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201" fontId="5" fillId="0" borderId="9" xfId="0" applyNumberFormat="1" applyFont="1" applyFill="1" applyBorder="1" applyAlignment="1">
      <x:alignment vertical="top" wrapText="1"/>
    </x:xf>
    <x:xf numFmtId="201" fontId="5" fillId="0" borderId="3" xfId="0" applyNumberFormat="1" applyFont="1" applyFill="1" applyBorder="1" applyAlignment="1">
      <x:alignment vertical="top" wrapText="1"/>
    </x:xf>
    <x:xf numFmtId="201" fontId="5" fillId="0" borderId="6" xfId="0" applyNumberFormat="1" applyFont="1" applyFill="1" applyBorder="1" applyAlignment="1">
      <x:alignment vertical="top" wrapText="1"/>
    </x:xf>
    <x:xf numFmtId="0" fontId="5" fillId="6" borderId="1" xfId="0" applyNumberFormat="1" applyFont="1" applyFill="1" applyBorder="1" applyAlignment="1">
      <x:alignment vertical="top" wrapText="1"/>
    </x:xf>
    <x:xf numFmtId="0" fontId="5" fillId="6" borderId="4" xfId="0" applyNumberFormat="1" applyFont="1" applyFill="1" applyBorder="1" applyAlignment="1">
      <x:alignment vertical="top" wrapText="1"/>
    </x:xf>
    <x:xf numFmtId="0" fontId="11" fillId="6" borderId="1" xfId="0" applyNumberFormat="1" applyFont="1" applyFill="1" applyBorder="1" applyAlignment="1">
      <x:alignment vertical="top" wrapText="1"/>
    </x:xf>
    <x:xf numFmtId="0" fontId="11" fillId="6" borderId="4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5" xfId="0" applyNumberFormat="1" applyFont="1" applyFill="1" applyBorder="1" applyAlignment="1">
      <x:alignment vertical="top" wrapText="1"/>
    </x:xf>
    <x:xf numFmtId="0" fontId="10" fillId="3" borderId="2" xfId="0" applyNumberFormat="1" applyFont="1" applyFill="1" applyBorder="1" applyAlignment="1">
      <x:alignment vertical="top" wrapText="1"/>
    </x:xf>
    <x:xf numFmtId="0" fontId="10" fillId="3" borderId="5" xfId="0" applyNumberFormat="1" applyFont="1" applyFill="1" applyBorder="1" applyAlignment="1">
      <x:alignment vertical="top" wrapText="1"/>
    </x:xf>
    <x:xf numFmtId="0" fontId="12" fillId="0" borderId="3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0" fontId="1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a0e6a6510423d" /><Relationship Type="http://schemas.openxmlformats.org/officeDocument/2006/relationships/theme" Target="/xl/theme/theme1.xml" Id="Rc2d0c147065d4726" /><Relationship Type="http://schemas.openxmlformats.org/officeDocument/2006/relationships/sharedStrings" Target="/xl/sharedStrings.xml" Id="Rf4e64c2e181d4aa7" /><Relationship Type="http://schemas.openxmlformats.org/officeDocument/2006/relationships/worksheet" Target="/xl/worksheets/sheet1.xml" Id="Rfc8e8bab955141aa" /><Relationship Type="http://schemas.openxmlformats.org/officeDocument/2006/relationships/worksheet" Target="/xl/worksheets/sheet2.xml" Id="R6a07ba9e3c34471d" /><Relationship Type="http://schemas.openxmlformats.org/officeDocument/2006/relationships/worksheet" Target="/xl/worksheets/sheet3.xml" Id="Ra4166b49528f49b6" /><Relationship Type="http://schemas.openxmlformats.org/officeDocument/2006/relationships/worksheet" Target="/xl/worksheets/sheet4.xml" Id="Re6106370c04940f3" /><Relationship Type="http://schemas.openxmlformats.org/officeDocument/2006/relationships/worksheet" Target="/xl/worksheets/sheet5.xml" Id="Rccd8c1415c9649aa" /><Relationship Type="http://schemas.openxmlformats.org/officeDocument/2006/relationships/worksheet" Target="/xl/worksheets/sheet6.xml" Id="R4924e4a6bd244ae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e58e2c3dbd1411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Boyut bazında ortalama puan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Ortalama puan</c:v>
          </c:tx>
          <c:cat>
            <c:strRef>
              <c:f>'Dashboard'!$D$6:$D$13</c:f>
              <c:strCache>
                <c:ptCount val="0"/>
              </c:strCache>
            </c:strRef>
          </c:cat>
          <c:val>
            <c:numRef>
              <c:f>'Dashboard'!$E$6:$E$13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ax val="4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e58e2c3dbd141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d80353f565534da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28" hidden="0" customWidth="1"/>
    <x:col min="4" max="4" width="26" hidden="0" customWidth="1"/>
    <x:col min="5" max="5" width="25" hidden="0" customWidth="1"/>
    <x:col min="6" max="6" width="20" hidden="0" customWidth="1"/>
    <x:col min="7" max="7" width="14" hidden="0" customWidth="1"/>
    <x:col min="8" max="8" width="22" hidden="0" customWidth="1"/>
  </x:cols>
  <x:sheetData>
    <x:row r="1" ht="34" customHeight="1">
      <x:c r="A1" s="4" t="str">
        <x:v>YALIN DÜŞÜNCE · SAHA CHECKSHEET</x:v>
      </x:c>
      <x:c r="B1" s="4" t="str">
        <x:v>YALIN DÜŞÜNCE · SAHA CHECKSHEET</x:v>
      </x:c>
      <x:c r="C1" s="4" t="str">
        <x:v>YALIN DÜŞÜNCE · SAHA CHECKSHEET</x:v>
      </x:c>
      <x:c r="D1" s="4" t="str">
        <x:v>YALIN DÜŞÜNCE · SAHA CHECKSHEET</x:v>
      </x:c>
      <x:c r="E1" s="4" t="str">
        <x:v>YALIN DÜŞÜNCE · SAHA CHECKSHEET</x:v>
      </x:c>
      <x:c r="F1" s="4" t="str">
        <x:v>YALIN DÜŞÜNCE · SAHA CHECKSHEET</x:v>
      </x:c>
      <x:c r="G1" s="4" t="str">
        <x:v>YALIN DÜŞÜNCE · SAHA CHECKSHEET</x:v>
      </x:c>
      <x:c r="H1" s="4" t="str">
        <x:v>YALIN DÜŞÜNCE · SAHA CHECKSHEET</x:v>
      </x:c>
    </x:row>
    <x:row r="3" ht="34" customHeight="1">
      <x:c r="A3" s="8" t="str">
        <x:v>Modül 1 uygulama kiti | Yalın düşüncenin işyerinde ne kadar yaşadığını kanıtla, puanla ve aksiyona dönüştür.</x:v>
      </x:c>
      <x:c r="B3" s="8"/>
      <x:c r="C3" s="8"/>
      <x:c r="D3" s="8"/>
      <x:c r="E3" s="8"/>
      <x:c r="F3" s="8"/>
      <x:c r="G3" s="8"/>
      <x:c r="H3" s="8"/>
    </x:row>
    <x:row r="5" ht="23" customHeight="1">
      <x:c r="A5" s="12" t="str">
        <x:v>NASIL KULLANILIR?</x:v>
      </x:c>
      <x:c r="B5" s="12" t="str">
        <x:v>NASIL KULLANILIR?</x:v>
      </x:c>
      <x:c r="C5" s="12" t="str">
        <x:v>NASIL KULLANILIR?</x:v>
      </x:c>
      <x:c r="D5" s="12" t="str">
        <x:v>NASIL KULLANILIR?</x:v>
      </x:c>
      <x:c r="F5" s="12" t="str">
        <x:v>PUANLAMA SÖZLÜĞÜ</x:v>
      </x:c>
      <x:c r="G5" s="12" t="str">
        <x:v>PUANLAMA SÖZLÜĞÜ</x:v>
      </x:c>
      <x:c r="H5" s="12" t="str">
        <x:v>PUANLAMA SÖZLÜĞÜ</x:v>
      </x:c>
    </x:row>
    <x:row r="6">
      <x:c r="A6" s="35" t="str">
        <x:v>1</x:v>
      </x:c>
      <x:c r="B6" s="36" t="str">
        <x:v>Önce Değerlendirme sekmesinde her kontrol noktasını 0–4 arasında puanla.</x:v>
      </x:c>
      <x:c r="C6" s="36" t="str"/>
      <x:c r="D6" s="37" t="str"/>
      <x:c r="F6" s="54" t="n">
        <x:v>0</x:v>
      </x:c>
      <x:c r="G6" s="36" t="str">
        <x:v>Yok / bilinmiyor</x:v>
      </x:c>
      <x:c r="H6" s="37" t="str">
        <x:v>Kanıt yok; standart veya sahiplik tanımlı değil.</x:v>
      </x:c>
    </x:row>
    <x:row r="7">
      <x:c r="A7" s="38" t="str">
        <x:v>2</x:v>
      </x:c>
      <x:c r="B7" s="39" t="str">
        <x:v>Puanı mutlaka gözlenebilir kanıt, örnek veya veriyle destekle.</x:v>
      </x:c>
      <x:c r="C7" s="39" t="str"/>
      <x:c r="D7" s="40" t="str"/>
      <x:c r="F7" s="55" t="n">
        <x:v>1</x:v>
      </x:c>
      <x:c r="G7" s="39" t="str">
        <x:v>Başlangıç</x:v>
      </x:c>
      <x:c r="H7" s="40" t="str">
        <x:v>Yerel deneme var; süreklilik ve yayılım yok.</x:v>
      </x:c>
    </x:row>
    <x:row r="8">
      <x:c r="A8" s="38" t="str">
        <x:v>3</x:v>
      </x:c>
      <x:c r="B8" s="39" t="str">
        <x:v>Gemba Bulguları sekmesinde sahadaki sapmaları ve etkilerini kaydet.</x:v>
      </x:c>
      <x:c r="C8" s="39" t="str"/>
      <x:c r="D8" s="40" t="str"/>
      <x:c r="F8" s="55" t="n">
        <x:v>2</x:v>
      </x:c>
      <x:c r="G8" s="39" t="str">
        <x:v>Saha uygulayıcısı</x:v>
      </x:c>
      <x:c r="H8" s="40" t="str">
        <x:v>Standart uygulama var; sonuçlar düzensiz veya ekip bağımlı.</x:v>
      </x:c>
    </x:row>
    <x:row r="9">
      <x:c r="A9" s="38" t="str">
        <x:v>4</x:v>
      </x:c>
      <x:c r="B9" s="39" t="str">
        <x:v>Aksiyon Planı sekmesinde kök neden, sahip, tarih ve doğrulama ölçütünü tanımla.</x:v>
      </x:c>
      <x:c r="C9" s="39" t="str"/>
      <x:c r="D9" s="40" t="str"/>
      <x:c r="F9" s="55" t="n">
        <x:v>3</x:v>
      </x:c>
      <x:c r="G9" s="39" t="str">
        <x:v>Sistem kurucu</x:v>
      </x:c>
      <x:c r="H9" s="40" t="str">
        <x:v>Akışa bağlanmış, ölçülen ve düzenli öğrenilen sistem var.</x:v>
      </x:c>
    </x:row>
    <x:row r="10">
      <x:c r="A10" s="41" t="str">
        <x:v>5</x:v>
      </x:c>
      <x:c r="B10" s="42" t="str">
        <x:v>Dashboard sekmesi olgunluk resmini otomatik günceller; formüllü alanları değiştirme.</x:v>
      </x:c>
      <x:c r="C10" s="42" t="str"/>
      <x:c r="D10" s="43" t="str"/>
      <x:c r="F10" s="56" t="n">
        <x:v>4</x:v>
      </x:c>
      <x:c r="G10" s="42" t="str">
        <x:v>Profesyonel</x:v>
      </x:c>
      <x:c r="H10" s="43" t="str">
        <x:v>Sistem sürdürülebilir, ölçeklenebilir ve yeni koşullara uyarlanabilir.</x:v>
      </x:c>
    </x:row>
    <x:row r="13" ht="23" customHeight="1">
      <x:c r="A13" s="12" t="str">
        <x:v>KİT KAPSAMI</x:v>
      </x:c>
      <x:c r="B13" s="12" t="str">
        <x:v>KİT KAPSAMI</x:v>
      </x:c>
      <x:c r="C13" s="12" t="str">
        <x:v>KİT KAPSAMI</x:v>
      </x:c>
      <x:c r="D13" s="12" t="str">
        <x:v>KİT KAPSAMI</x:v>
      </x:c>
      <x:c r="E13" s="12" t="str">
        <x:v>KİT KAPSAMI</x:v>
      </x:c>
      <x:c r="F13" s="12" t="str">
        <x:v>KİT KAPSAMI</x:v>
      </x:c>
      <x:c r="G13" s="12" t="str">
        <x:v>KİT KAPSAMI</x:v>
      </x:c>
      <x:c r="H13" s="12" t="str">
        <x:v>KİT KAPSAMI</x:v>
      </x:c>
    </x:row>
    <x:row r="14" ht="32" customHeight="1">
      <x:c r="A14" s="67" t="str">
        <x:v>Boyut</x:v>
      </x:c>
      <x:c r="B14" s="68" t="str">
        <x:v>Kontrol noktası</x:v>
      </x:c>
      <x:c r="C14" s="68" t="str">
        <x:v>Soru</x:v>
      </x:c>
      <x:c r="D14" s="68" t="str">
        <x:v>Örnek kanıt</x:v>
      </x:c>
      <x:c r="E14" s="68" t="str">
        <x:v>Beklenen çıktı</x:v>
      </x:c>
      <x:c r="F14" s="68" t="str">
        <x:v>Sorumlu</x:v>
      </x:c>
      <x:c r="G14" s="68" t="str">
        <x:v>Son tarih</x:v>
      </x:c>
      <x:c r="H14" s="69" t="str">
        <x:v>Not</x:v>
      </x:c>
    </x:row>
    <x:row r="15">
      <x:c r="A15" s="76" t="str">
        <x:v>Değer ve amaç</x:v>
      </x:c>
      <x:c r="B15" s="36" t="str">
        <x:v>Müşteri değeri ve stratejik amaç</x:v>
      </x:c>
      <x:c r="C15" s="36" t="str">
        <x:v>Bu faaliyet kimin hangi ihtiyacını karşılıyor?</x:v>
      </x:c>
      <x:c r="D15" s="36" t="str">
        <x:v>VOC, CTQ, müşteri şikâyeti analizi</x:v>
      </x:c>
      <x:c r="E15" s="36" t="str">
        <x:v>Değer tanımı</x:v>
      </x:c>
      <x:c r="F15" s="36" t="str">
        <x:v>—</x:v>
      </x:c>
      <x:c r="G15" s="36" t="str">
        <x:v>—</x:v>
      </x:c>
      <x:c r="H15" s="37" t="str">
        <x:v>Değerlendirme sekmesine geç</x:v>
      </x:c>
    </x:row>
    <x:row r="16">
      <x:c r="A16" s="77" t="str">
        <x:v>Akış ve çekme</x:v>
      </x:c>
      <x:c r="B16" s="39" t="str">
        <x:v>Siparişten teslimata akış</x:v>
      </x:c>
      <x:c r="C16" s="39" t="str">
        <x:v>İş gerçek ihtiyaçla mı başlıyor?</x:v>
      </x:c>
      <x:c r="D16" s="39" t="str">
        <x:v>VSM, lead time, WIP gözlemi</x:v>
      </x:c>
      <x:c r="E16" s="39" t="str">
        <x:v>Akış kaybı görünürlüğü</x:v>
      </x:c>
      <x:c r="F16" s="39" t="str">
        <x:v>—</x:v>
      </x:c>
      <x:c r="G16" s="39" t="str">
        <x:v>—</x:v>
      </x:c>
      <x:c r="H16" s="40" t="str">
        <x:v>Değerlendirme sekmesine geç</x:v>
      </x:c>
    </x:row>
    <x:row r="17">
      <x:c r="A17" s="77" t="str">
        <x:v>Kalite ve stabilite</x:v>
      </x:c>
      <x:c r="B17" s="39" t="str">
        <x:v>Kaliteyi kaynağında üretme</x:v>
      </x:c>
      <x:c r="C17" s="39" t="str">
        <x:v>Hata bir sonraki adıma taşınıyor mu?</x:v>
      </x:c>
      <x:c r="D17" s="39" t="str">
        <x:v>FPY, andon, standart iş</x:v>
      </x:c>
      <x:c r="E17" s="39" t="str">
        <x:v>Hata önleme</x:v>
      </x:c>
      <x:c r="F17" s="39" t="str">
        <x:v>—</x:v>
      </x:c>
      <x:c r="G17" s="39" t="str">
        <x:v>—</x:v>
      </x:c>
      <x:c r="H17" s="40" t="str">
        <x:v>Değerlendirme sekmesine geç</x:v>
      </x:c>
    </x:row>
    <x:row r="18">
      <x:c r="A18" s="78" t="str">
        <x:v>İnsan ve öğrenme</x:v>
      </x:c>
      <x:c r="B18" s="42" t="str">
        <x:v>Katılım, standart ve problem çözme</x:v>
      </x:c>
      <x:c r="C18" s="42" t="str">
        <x:v>Sistemi geliştirenler sürecin içinde mi?</x:v>
      </x:c>
      <x:c r="D18" s="42" t="str">
        <x:v>A3, öneri, eğitim matrisi</x:v>
      </x:c>
      <x:c r="E18" s="42" t="str">
        <x:v>Öğrenme döngüsü</x:v>
      </x:c>
      <x:c r="F18" s="42" t="str">
        <x:v>—</x:v>
      </x:c>
      <x:c r="G18" s="42" t="str">
        <x:v>—</x:v>
      </x:c>
      <x:c r="H18" s="43" t="str">
        <x:v>Değerlendirme sekmesine geç</x:v>
      </x:c>
    </x:row>
    <x:row r="20">
      <x:c r="A20" s="81" t="str">
        <x:v>Kurumsal kullanım notu: Sarı hücreler kullanıcı girdisidir. Formüllü özet alanlarını ve başlık yapısını değiştirmeden çalışma kitabını farklı süreçlerde çoğaltabilirsiniz.</x:v>
      </x:c>
      <x:c r="B20" s="81"/>
      <x:c r="C20" s="81"/>
      <x:c r="D20" s="81"/>
      <x:c r="E20" s="81"/>
      <x:c r="F20" s="81"/>
      <x:c r="G20" s="81"/>
      <x:c r="H20" s="81"/>
    </x:row>
  </x:sheetData>
  <x:mergeCells>
    <x:mergeCell ref="A1:H1"/>
    <x:mergeCell ref="A3:H3"/>
    <x:mergeCell ref="A5:D5"/>
    <x:mergeCell ref="B6:D6"/>
    <x:mergeCell ref="B7:D7"/>
    <x:mergeCell ref="B8:D8"/>
    <x:mergeCell ref="B9:D9"/>
    <x:mergeCell ref="B10:D10"/>
    <x:mergeCell ref="F5:H5"/>
    <x:mergeCell ref="A13:H13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1" hidden="0" customWidth="1"/>
    <x:col min="3" max="3" width="39" hidden="0" customWidth="1"/>
    <x:col min="4" max="4" width="35" hidden="0" customWidth="1"/>
    <x:col min="5" max="5" width="10" hidden="0" customWidth="1"/>
    <x:col min="6" max="6" width="34" hidden="0" customWidth="1"/>
    <x:col min="7" max="7" width="18" hidden="0" customWidth="1"/>
    <x:col min="8" max="8" width="17" hidden="0" customWidth="1"/>
    <x:col min="9" max="9" width="14" hidden="0" customWidth="1"/>
    <x:col min="10" max="10" width="14" hidden="0" customWidth="1"/>
    <x:col min="11" max="11" width="13" hidden="0" customWidth="1"/>
    <x:col min="12" max="12" width="25" hidden="0" customWidth="1"/>
  </x:cols>
  <x:sheetData>
    <x:row r="1" ht="34" customHeight="1">
      <x:c r="A1" s="4" t="str">
        <x:v>DEĞERLENDİRME · YALIN DÜŞÜNCEYİ KANITLA</x:v>
      </x:c>
      <x:c r="B1" s="4" t="str">
        <x:v>DEĞERLENDİRME · YALIN DÜŞÜNCEYİ KANITLA</x:v>
      </x:c>
      <x:c r="C1" s="4" t="str">
        <x:v>DEĞERLENDİRME · YALIN DÜŞÜNCEYİ KANITLA</x:v>
      </x:c>
      <x:c r="D1" s="4" t="str">
        <x:v>DEĞERLENDİRME · YALIN DÜŞÜNCEYİ KANITLA</x:v>
      </x:c>
      <x:c r="E1" s="4" t="str">
        <x:v>DEĞERLENDİRME · YALIN DÜŞÜNCEYİ KANITLA</x:v>
      </x:c>
      <x:c r="F1" s="4" t="str">
        <x:v>DEĞERLENDİRME · YALIN DÜŞÜNCEYİ KANITLA</x:v>
      </x:c>
      <x:c r="G1" s="4" t="str">
        <x:v>DEĞERLENDİRME · YALIN DÜŞÜNCEYİ KANITLA</x:v>
      </x:c>
      <x:c r="H1" s="4" t="str">
        <x:v>DEĞERLENDİRME · YALIN DÜŞÜNCEYİ KANITLA</x:v>
      </x:c>
      <x:c r="I1" s="4" t="str">
        <x:v>DEĞERLENDİRME · YALIN DÜŞÜNCEYİ KANITLA</x:v>
      </x:c>
      <x:c r="J1" s="4" t="str">
        <x:v>DEĞERLENDİRME · YALIN DÜŞÜNCEYİ KANITLA</x:v>
      </x:c>
      <x:c r="K1" s="4" t="str">
        <x:v>DEĞERLENDİRME · YALIN DÜŞÜNCEYİ KANITLA</x:v>
      </x:c>
      <x:c r="L1" s="4" t="str">
        <x:v>DEĞERLENDİRME · YALIN DÜŞÜNCEYİ KANITLA</x:v>
      </x:c>
    </x:row>
    <x:row r="3">
      <x:c r="A3" s="84" t="str">
        <x:v>Her satır bir davranışsal ve operasyonel kontrol noktasıdır. Puanı tahminle değil, gözlenebilir kanıtla ver.</x:v>
      </x:c>
      <x:c r="B3" s="84"/>
      <x:c r="C3" s="84"/>
      <x:c r="D3" s="84"/>
      <x:c r="E3" s="84"/>
      <x:c r="F3" s="84"/>
      <x:c r="G3" s="84"/>
      <x:c r="H3" s="84"/>
      <x:c r="I3" s="84"/>
      <x:c r="J3" s="84"/>
      <x:c r="K3" s="84"/>
      <x:c r="L3" s="84"/>
    </x:row>
    <x:row r="6" ht="32" customHeight="1">
      <x:c r="A6" s="67" t="str">
        <x:v>ID</x:v>
      </x:c>
      <x:c r="B6" s="68" t="str">
        <x:v>Boyut</x:v>
      </x:c>
      <x:c r="C6" s="68" t="str">
        <x:v>Kontrol noktası</x:v>
      </x:c>
      <x:c r="D6" s="68" t="str">
        <x:v>Gözlenebilir kanıt / aranan veri</x:v>
      </x:c>
      <x:c r="E6" s="68" t="str">
        <x:v>Puan
0–4</x:v>
      </x:c>
      <x:c r="F6" s="68" t="str">
        <x:v>Kanıt / örnek / bağlantı</x:v>
      </x:c>
      <x:c r="G6" s="68" t="str">
        <x:v>Sorumlu</x:v>
      </x:c>
      <x:c r="H6" s="68" t="str">
        <x:v>Değerlendirme tarihi</x:v>
      </x:c>
      <x:c r="I6" s="68" t="str">
        <x:v>Risk seviyesi</x:v>
      </x:c>
      <x:c r="J6" s="68" t="str">
        <x:v>Öncelik</x:v>
      </x:c>
      <x:c r="K6" s="68" t="str">
        <x:v>Aksiyon ID</x:v>
      </x:c>
      <x:c r="L6" s="69" t="str">
        <x:v>Değerlendirici notu</x:v>
      </x:c>
    </x:row>
    <x:row r="7">
      <x:c r="A7" s="76" t="str">
        <x:v>V01</x:v>
      </x:c>
      <x:c r="B7" s="36" t="str">
        <x:v>Değer ve amaç</x:v>
      </x:c>
      <x:c r="C7" s="36" t="str">
        <x:v>Müşterinin beklediği sonuç ve kalite kriteri tanımlı.</x:v>
      </x:c>
      <x:c r="D7" s="36" t="str">
        <x:v>VOC, CTQ veya müşteri geri bildirimi</x:v>
      </x:c>
      <x:c r="E7" s="85"/>
      <x:c r="F7" s="85" t="str"/>
      <x:c r="G7" s="85" t="str"/>
      <x:c r="H7" s="100" t="str"/>
      <x:c r="I7" s="97" t="str">
        <x:f>IF(E7="","",IF(E7&lt;2,"Kritik",IF(E7&lt;3,"Gelişim","İyi")))</x:f>
      </x:c>
      <x:c r="J7" s="97" t="str">
        <x:f>IF(E7="","",IF(E7&lt;2,"1 · Hemen",IF(E7&lt;3,"2 · 90 gün","3 · İzle")))</x:f>
      </x:c>
      <x:c r="K7" s="36" t="str"/>
      <x:c r="L7" s="37" t="str"/>
    </x:row>
    <x:row r="8">
      <x:c r="A8" s="77" t="str">
        <x:v>V02</x:v>
      </x:c>
      <x:c r="B8" s="39" t="str">
        <x:v>Değer ve amaç</x:v>
      </x:c>
      <x:c r="C8" s="39" t="str">
        <x:v>Süreç hedefleri yalnız maliyet değil; kalite, teslimat ve esnekliği kapsıyor.</x:v>
      </x:c>
      <x:c r="D8" s="39" t="str">
        <x:v>Hedef kartı, KPI ağacı</x:v>
      </x:c>
      <x:c r="E8" s="86"/>
      <x:c r="F8" s="86" t="str"/>
      <x:c r="G8" s="86" t="str"/>
      <x:c r="H8" s="101" t="str"/>
      <x:c r="I8" s="98" t="str">
        <x:f>IF(E8="","",IF(E8&lt;2,"Kritik",IF(E8&lt;3,"Gelişim","İyi")))</x:f>
      </x:c>
      <x:c r="J8" s="98" t="str">
        <x:f>IF(E8="","",IF(E8&lt;2,"1 · Hemen",IF(E8&lt;3,"2 · 90 gün","3 · İzle")))</x:f>
      </x:c>
      <x:c r="K8" s="39" t="str"/>
      <x:c r="L8" s="40" t="str"/>
    </x:row>
    <x:row r="9">
      <x:c r="A9" s="77" t="str">
        <x:v>V03</x:v>
      </x:c>
      <x:c r="B9" s="39" t="str">
        <x:v>Değer ve amaç</x:v>
      </x:c>
      <x:c r="C9" s="39" t="str">
        <x:v>İşletme stratejisi saha önceliklerine çevrilmiş.</x:v>
      </x:c>
      <x:c r="D9" s="39" t="str">
        <x:v>Hoshin / hedef yayılımı</x:v>
      </x:c>
      <x:c r="E9" s="86"/>
      <x:c r="F9" s="86" t="str"/>
      <x:c r="G9" s="86" t="str"/>
      <x:c r="H9" s="101" t="str"/>
      <x:c r="I9" s="98" t="str">
        <x:f>IF(E9="","",IF(E9&lt;2,"Kritik",IF(E9&lt;3,"Gelişim","İyi")))</x:f>
      </x:c>
      <x:c r="J9" s="98" t="str">
        <x:f>IF(E9="","",IF(E9&lt;2,"1 · Hemen",IF(E9&lt;3,"2 · 90 gün","3 · İzle")))</x:f>
      </x:c>
      <x:c r="K9" s="39" t="str"/>
      <x:c r="L9" s="40" t="str"/>
    </x:row>
    <x:row r="10">
      <x:c r="A10" s="77" t="str">
        <x:v>V04</x:v>
      </x:c>
      <x:c r="B10" s="39" t="str">
        <x:v>Değer ve amaç</x:v>
      </x:c>
      <x:c r="C10" s="39" t="str">
        <x:v>Değer üretmeyen adımlar ekip tarafından ayırt edilebiliyor.</x:v>
      </x:c>
      <x:c r="D10" s="39" t="str">
        <x:v>Süreç gözlemi, müşteri tanımı</x:v>
      </x:c>
      <x:c r="E10" s="86"/>
      <x:c r="F10" s="86" t="str"/>
      <x:c r="G10" s="86" t="str"/>
      <x:c r="H10" s="101" t="str"/>
      <x:c r="I10" s="98" t="str">
        <x:f>IF(E10="","",IF(E10&lt;2,"Kritik",IF(E10&lt;3,"Gelişim","İyi")))</x:f>
      </x:c>
      <x:c r="J10" s="98" t="str">
        <x:f>IF(E10="","",IF(E10&lt;2,"1 · Hemen",IF(E10&lt;3,"2 · 90 gün","3 · İzle")))</x:f>
      </x:c>
      <x:c r="K10" s="39" t="str"/>
      <x:c r="L10" s="40" t="str"/>
    </x:row>
    <x:row r="11">
      <x:c r="A11" s="77" t="str">
        <x:v>A01</x:v>
      </x:c>
      <x:c r="B11" s="39" t="str">
        <x:v>Akış ve çekme</x:v>
      </x:c>
      <x:c r="C11" s="39" t="str">
        <x:v>Siparişten teslimata uçtan uca değer akışı görünür.</x:v>
      </x:c>
      <x:c r="D11" s="39" t="str">
        <x:v>VSM, süreç haritası</x:v>
      </x:c>
      <x:c r="E11" s="86"/>
      <x:c r="F11" s="86" t="str"/>
      <x:c r="G11" s="86" t="str"/>
      <x:c r="H11" s="101" t="str"/>
      <x:c r="I11" s="98" t="str">
        <x:f>IF(E11="","",IF(E11&lt;2,"Kritik",IF(E11&lt;3,"Gelişim","İyi")))</x:f>
      </x:c>
      <x:c r="J11" s="98" t="str">
        <x:f>IF(E11="","",IF(E11&lt;2,"1 · Hemen",IF(E11&lt;3,"2 · 90 gün","3 · İzle")))</x:f>
      </x:c>
      <x:c r="K11" s="39" t="str"/>
      <x:c r="L11" s="40" t="str"/>
    </x:row>
    <x:row r="12">
      <x:c r="A12" s="77" t="str">
        <x:v>A02</x:v>
      </x:c>
      <x:c r="B12" s="39" t="str">
        <x:v>Akış ve çekme</x:v>
      </x:c>
      <x:c r="C12" s="39" t="str">
        <x:v>WIP seviyesi görsel veya sayısal sınırlarla yönetiliyor.</x:v>
      </x:c>
      <x:c r="D12" s="39" t="str">
        <x:v>Kanban, WIP limiti</x:v>
      </x:c>
      <x:c r="E12" s="86"/>
      <x:c r="F12" s="86" t="str"/>
      <x:c r="G12" s="86" t="str"/>
      <x:c r="H12" s="101" t="str"/>
      <x:c r="I12" s="98" t="str">
        <x:f>IF(E12="","",IF(E12&lt;2,"Kritik",IF(E12&lt;3,"Gelişim","İyi")))</x:f>
      </x:c>
      <x:c r="J12" s="98" t="str">
        <x:f>IF(E12="","",IF(E12&lt;2,"1 · Hemen",IF(E12&lt;3,"2 · 90 gün","3 · İzle")))</x:f>
      </x:c>
      <x:c r="K12" s="39" t="str"/>
      <x:c r="L12" s="40" t="str"/>
    </x:row>
    <x:row r="13">
      <x:c r="A13" s="77" t="str">
        <x:v>A03</x:v>
      </x:c>
      <x:c r="B13" s="39" t="str">
        <x:v>Akış ve çekme</x:v>
      </x:c>
      <x:c r="C13" s="39" t="str">
        <x:v>Üretim gerçek talep sinyaliyle başlıyor.</x:v>
      </x:c>
      <x:c r="D13" s="39" t="str">
        <x:v>Çekme sinyali, planlama kuralı</x:v>
      </x:c>
      <x:c r="E13" s="86"/>
      <x:c r="F13" s="86" t="str"/>
      <x:c r="G13" s="86" t="str"/>
      <x:c r="H13" s="101" t="str"/>
      <x:c r="I13" s="98" t="str">
        <x:f>IF(E13="","",IF(E13&lt;2,"Kritik",IF(E13&lt;3,"Gelişim","İyi")))</x:f>
      </x:c>
      <x:c r="J13" s="98" t="str">
        <x:f>IF(E13="","",IF(E13&lt;2,"1 · Hemen",IF(E13&lt;3,"2 · 90 gün","3 · İzle")))</x:f>
      </x:c>
      <x:c r="K13" s="39" t="str"/>
      <x:c r="L13" s="40" t="str"/>
    </x:row>
    <x:row r="14">
      <x:c r="A14" s="77" t="str">
        <x:v>A04</x:v>
      </x:c>
      <x:c r="B14" s="39" t="str">
        <x:v>Akış ve çekme</x:v>
      </x:c>
      <x:c r="C14" s="39" t="str">
        <x:v>Darboğazın toplam akışa etkisi düzenli izleniyor.</x:v>
      </x:c>
      <x:c r="D14" s="39" t="str">
        <x:v>Lead time, takt, kapasite</x:v>
      </x:c>
      <x:c r="E14" s="86"/>
      <x:c r="F14" s="86" t="str"/>
      <x:c r="G14" s="86" t="str"/>
      <x:c r="H14" s="101" t="str"/>
      <x:c r="I14" s="98" t="str">
        <x:f>IF(E14="","",IF(E14&lt;2,"Kritik",IF(E14&lt;3,"Gelişim","İyi")))</x:f>
      </x:c>
      <x:c r="J14" s="98" t="str">
        <x:f>IF(E14="","",IF(E14&lt;2,"1 · Hemen",IF(E14&lt;3,"2 · 90 gün","3 · İzle")))</x:f>
      </x:c>
      <x:c r="K14" s="39" t="str"/>
      <x:c r="L14" s="40" t="str"/>
    </x:row>
    <x:row r="15">
      <x:c r="A15" s="77" t="str">
        <x:v>A05</x:v>
      </x:c>
      <x:c r="B15" s="39" t="str">
        <x:v>Akış ve çekme</x:v>
      </x:c>
      <x:c r="C15" s="39" t="str">
        <x:v>Parti büyüklüğü ve kurulum kaybı sistematik azaltılıyor.</x:v>
      </x:c>
      <x:c r="D15" s="39" t="str">
        <x:v>SMED gözlemi, setup süresi</x:v>
      </x:c>
      <x:c r="E15" s="86"/>
      <x:c r="F15" s="86" t="str"/>
      <x:c r="G15" s="86" t="str"/>
      <x:c r="H15" s="101" t="str"/>
      <x:c r="I15" s="98" t="str">
        <x:f>IF(E15="","",IF(E15&lt;2,"Kritik",IF(E15&lt;3,"Gelişim","İyi")))</x:f>
      </x:c>
      <x:c r="J15" s="98" t="str">
        <x:f>IF(E15="","",IF(E15&lt;2,"1 · Hemen",IF(E15&lt;3,"2 · 90 gün","3 · İzle")))</x:f>
      </x:c>
      <x:c r="K15" s="39" t="str"/>
      <x:c r="L15" s="40" t="str"/>
    </x:row>
    <x:row r="16">
      <x:c r="A16" s="77" t="str">
        <x:v>K01</x:v>
      </x:c>
      <x:c r="B16" s="39" t="str">
        <x:v>Kalite ve stabilite</x:v>
      </x:c>
      <x:c r="C16" s="39" t="str">
        <x:v>Standart iş; sıra, süre ve kalite noktalarıyla güncel.</x:v>
      </x:c>
      <x:c r="D16" s="39" t="str">
        <x:v>Standart iş dokümanı, gözlem</x:v>
      </x:c>
      <x:c r="E16" s="86"/>
      <x:c r="F16" s="86" t="str"/>
      <x:c r="G16" s="86" t="str"/>
      <x:c r="H16" s="101" t="str"/>
      <x:c r="I16" s="98" t="str">
        <x:f>IF(E16="","",IF(E16&lt;2,"Kritik",IF(E16&lt;3,"Gelişim","İyi")))</x:f>
      </x:c>
      <x:c r="J16" s="98" t="str">
        <x:f>IF(E16="","",IF(E16&lt;2,"1 · Hemen",IF(E16&lt;3,"2 · 90 gün","3 · İzle")))</x:f>
      </x:c>
      <x:c r="K16" s="39" t="str"/>
      <x:c r="L16" s="40" t="str"/>
    </x:row>
    <x:row r="17">
      <x:c r="A17" s="77" t="str">
        <x:v>K02</x:v>
      </x:c>
      <x:c r="B17" s="39" t="str">
        <x:v>Kalite ve stabilite</x:v>
      </x:c>
      <x:c r="C17" s="39" t="str">
        <x:v>Hata kaynağında görülüyor ve bir sonraki adıma geçmeden duruyor.</x:v>
      </x:c>
      <x:c r="D17" s="39" t="str">
        <x:v>Andon, FPY, hata ağacı</x:v>
      </x:c>
      <x:c r="E17" s="86"/>
      <x:c r="F17" s="86" t="str"/>
      <x:c r="G17" s="86" t="str"/>
      <x:c r="H17" s="101" t="str"/>
      <x:c r="I17" s="98" t="str">
        <x:f>IF(E17="","",IF(E17&lt;2,"Kritik",IF(E17&lt;3,"Gelişim","İyi")))</x:f>
      </x:c>
      <x:c r="J17" s="98" t="str">
        <x:f>IF(E17="","",IF(E17&lt;2,"1 · Hemen",IF(E17&lt;3,"2 · 90 gün","3 · İzle")))</x:f>
      </x:c>
      <x:c r="K17" s="39" t="str"/>
      <x:c r="L17" s="40" t="str"/>
    </x:row>
    <x:row r="18">
      <x:c r="A18" s="77" t="str">
        <x:v>K03</x:v>
      </x:c>
      <x:c r="B18" s="39" t="str">
        <x:v>Kalite ve stabilite</x:v>
      </x:c>
      <x:c r="C18" s="39" t="str">
        <x:v>Tekrarlayan problemler kök neden yöntemiyle çözülüyor.</x:v>
      </x:c>
      <x:c r="D18" s="39" t="str">
        <x:v>A3, 5 neden, Pareto</x:v>
      </x:c>
      <x:c r="E18" s="86"/>
      <x:c r="F18" s="86" t="str"/>
      <x:c r="G18" s="86" t="str"/>
      <x:c r="H18" s="101" t="str"/>
      <x:c r="I18" s="98" t="str">
        <x:f>IF(E18="","",IF(E18&lt;2,"Kritik",IF(E18&lt;3,"Gelişim","İyi")))</x:f>
      </x:c>
      <x:c r="J18" s="98" t="str">
        <x:f>IF(E18="","",IF(E18&lt;2,"1 · Hemen",IF(E18&lt;3,"2 · 90 gün","3 · İzle")))</x:f>
      </x:c>
      <x:c r="K18" s="39" t="str"/>
      <x:c r="L18" s="40" t="str"/>
    </x:row>
    <x:row r="19">
      <x:c r="A19" s="77" t="str">
        <x:v>K04</x:v>
      </x:c>
      <x:c r="B19" s="39" t="str">
        <x:v>Kalite ve stabilite</x:v>
      </x:c>
      <x:c r="C19" s="39" t="str">
        <x:v>Proses kararlılığı için temel koşullar korunuyor.</x:v>
      </x:c>
      <x:c r="D19" s="39" t="str">
        <x:v>SPC, kontrol planı</x:v>
      </x:c>
      <x:c r="E19" s="86"/>
      <x:c r="F19" s="86" t="str"/>
      <x:c r="G19" s="86" t="str"/>
      <x:c r="H19" s="101" t="str"/>
      <x:c r="I19" s="98" t="str">
        <x:f>IF(E19="","",IF(E19&lt;2,"Kritik",IF(E19&lt;3,"Gelişim","İyi")))</x:f>
      </x:c>
      <x:c r="J19" s="98" t="str">
        <x:f>IF(E19="","",IF(E19&lt;2,"1 · Hemen",IF(E19&lt;3,"2 · 90 gün","3 · İzle")))</x:f>
      </x:c>
      <x:c r="K19" s="39" t="str"/>
      <x:c r="L19" s="40" t="str"/>
    </x:row>
    <x:row r="20">
      <x:c r="A20" s="77" t="str">
        <x:v>K05</x:v>
      </x:c>
      <x:c r="B20" s="39" t="str">
        <x:v>Kalite ve stabilite</x:v>
      </x:c>
      <x:c r="C20" s="39" t="str">
        <x:v>Bakım yaklaşımı arıza sonrası değil, koşul ve önleme odaklı.</x:v>
      </x:c>
      <x:c r="D20" s="39" t="str">
        <x:v>TPM, MTBF, bakım planı</x:v>
      </x:c>
      <x:c r="E20" s="86"/>
      <x:c r="F20" s="86" t="str"/>
      <x:c r="G20" s="86" t="str"/>
      <x:c r="H20" s="101" t="str"/>
      <x:c r="I20" s="98" t="str">
        <x:f>IF(E20="","",IF(E20&lt;2,"Kritik",IF(E20&lt;3,"Gelişim","İyi")))</x:f>
      </x:c>
      <x:c r="J20" s="98" t="str">
        <x:f>IF(E20="","",IF(E20&lt;2,"1 · Hemen",IF(E20&lt;3,"2 · 90 gün","3 · İzle")))</x:f>
      </x:c>
      <x:c r="K20" s="39" t="str"/>
      <x:c r="L20" s="40" t="str"/>
    </x:row>
    <x:row r="21">
      <x:c r="A21" s="77" t="str">
        <x:v>İ01</x:v>
      </x:c>
      <x:c r="B21" s="39" t="str">
        <x:v>İnsan ve öğrenme</x:v>
      </x:c>
      <x:c r="C21" s="39" t="str">
        <x:v>Operatörler standardı geliştirme ve problem çözmeye katılıyor.</x:v>
      </x:c>
      <x:c r="D21" s="39" t="str">
        <x:v>Kaizen, öneri sistemi</x:v>
      </x:c>
      <x:c r="E21" s="86"/>
      <x:c r="F21" s="86" t="str"/>
      <x:c r="G21" s="86" t="str"/>
      <x:c r="H21" s="101" t="str"/>
      <x:c r="I21" s="98" t="str">
        <x:f>IF(E21="","",IF(E21&lt;2,"Kritik",IF(E21&lt;3,"Gelişim","İyi")))</x:f>
      </x:c>
      <x:c r="J21" s="98" t="str">
        <x:f>IF(E21="","",IF(E21&lt;2,"1 · Hemen",IF(E21&lt;3,"2 · 90 gün","3 · İzle")))</x:f>
      </x:c>
      <x:c r="K21" s="39" t="str"/>
      <x:c r="L21" s="40" t="str"/>
    </x:row>
    <x:row r="22">
      <x:c r="A22" s="77" t="str">
        <x:v>İ02</x:v>
      </x:c>
      <x:c r="B22" s="39" t="str">
        <x:v>İnsan ve öğrenme</x:v>
      </x:c>
      <x:c r="C22" s="39" t="str">
        <x:v>Yetkinlikler rol ve süreç bazında görünür.</x:v>
      </x:c>
      <x:c r="D22" s="39" t="str">
        <x:v>Eğitim / beceri matrisi</x:v>
      </x:c>
      <x:c r="E22" s="86"/>
      <x:c r="F22" s="86" t="str"/>
      <x:c r="G22" s="86" t="str"/>
      <x:c r="H22" s="101" t="str"/>
      <x:c r="I22" s="98" t="str">
        <x:f>IF(E22="","",IF(E22&lt;2,"Kritik",IF(E22&lt;3,"Gelişim","İyi")))</x:f>
      </x:c>
      <x:c r="J22" s="98" t="str">
        <x:f>IF(E22="","",IF(E22&lt;2,"1 · Hemen",IF(E22&lt;3,"2 · 90 gün","3 · İzle")))</x:f>
      </x:c>
      <x:c r="K22" s="39" t="str"/>
      <x:c r="L22" s="40" t="str"/>
    </x:row>
    <x:row r="23">
      <x:c r="A23" s="77" t="str">
        <x:v>İ03</x:v>
      </x:c>
      <x:c r="B23" s="39" t="str">
        <x:v>İnsan ve öğrenme</x:v>
      </x:c>
      <x:c r="C23" s="39" t="str">
        <x:v>Gemba rutinleri veri ve doğrudan gözlemle yürütülüyor.</x:v>
      </x:c>
      <x:c r="D23" s="39" t="str">
        <x:v>Gemba planı, liderlik rutini</x:v>
      </x:c>
      <x:c r="E23" s="86"/>
      <x:c r="F23" s="86" t="str"/>
      <x:c r="G23" s="86" t="str"/>
      <x:c r="H23" s="101" t="str"/>
      <x:c r="I23" s="98" t="str">
        <x:f>IF(E23="","",IF(E23&lt;2,"Kritik",IF(E23&lt;3,"Gelişim","İyi")))</x:f>
      </x:c>
      <x:c r="J23" s="98" t="str">
        <x:f>IF(E23="","",IF(E23&lt;2,"1 · Hemen",IF(E23&lt;3,"2 · 90 gün","3 · İzle")))</x:f>
      </x:c>
      <x:c r="K23" s="39" t="str"/>
      <x:c r="L23" s="40" t="str"/>
    </x:row>
    <x:row r="24">
      <x:c r="A24" s="77" t="str">
        <x:v>İ04</x:v>
      </x:c>
      <x:c r="B24" s="39" t="str">
        <x:v>İnsan ve öğrenme</x:v>
      </x:c>
      <x:c r="C24" s="39" t="str">
        <x:v>Yönetim sistemi, öğrenmeyi ve karşılıklı saygıyı destekliyor.</x:v>
      </x:c>
      <x:c r="D24" s="39" t="str">
        <x:v>Görüşme, günlük yönetim</x:v>
      </x:c>
      <x:c r="E24" s="86"/>
      <x:c r="F24" s="86" t="str"/>
      <x:c r="G24" s="86" t="str"/>
      <x:c r="H24" s="101" t="str"/>
      <x:c r="I24" s="98" t="str">
        <x:f>IF(E24="","",IF(E24&lt;2,"Kritik",IF(E24&lt;3,"Gelişim","İyi")))</x:f>
      </x:c>
      <x:c r="J24" s="98" t="str">
        <x:f>IF(E24="","",IF(E24&lt;2,"1 · Hemen",IF(E24&lt;3,"2 · 90 gün","3 · İzle")))</x:f>
      </x:c>
      <x:c r="K24" s="39" t="str"/>
      <x:c r="L24" s="40" t="str"/>
    </x:row>
    <x:row r="25">
      <x:c r="A25" s="77" t="str">
        <x:v>İ05</x:v>
      </x:c>
      <x:c r="B25" s="39" t="str">
        <x:v>İnsan ve öğrenme</x:v>
      </x:c>
      <x:c r="C25" s="39" t="str">
        <x:v>Değişim etkisi çalışan deneyimi ve güvenlik ile birlikte ölçülüyor.</x:v>
      </x:c>
      <x:c r="D25" s="39" t="str">
        <x:v>Ergonomi, nabız anketi</x:v>
      </x:c>
      <x:c r="E25" s="86"/>
      <x:c r="F25" s="86" t="str"/>
      <x:c r="G25" s="86" t="str"/>
      <x:c r="H25" s="101" t="str"/>
      <x:c r="I25" s="98" t="str">
        <x:f>IF(E25="","",IF(E25&lt;2,"Kritik",IF(E25&lt;3,"Gelişim","İyi")))</x:f>
      </x:c>
      <x:c r="J25" s="98" t="str">
        <x:f>IF(E25="","",IF(E25&lt;2,"1 · Hemen",IF(E25&lt;3,"2 · 90 gün","3 · İzle")))</x:f>
      </x:c>
      <x:c r="K25" s="39" t="str"/>
      <x:c r="L25" s="40" t="str"/>
    </x:row>
    <x:row r="26">
      <x:c r="A26" s="77" t="str">
        <x:v>3M01</x:v>
      </x:c>
      <x:c r="B26" s="39" t="str">
        <x:v>3M ve israf</x:v>
      </x:c>
      <x:c r="C26" s="39" t="str">
        <x:v>Mura kaynakları (dalgalanma / düzensizlik) görünür ve yönetiliyor.</x:v>
      </x:c>
      <x:c r="D26" s="39" t="str">
        <x:v>Heijunka, talep grafiği</x:v>
      </x:c>
      <x:c r="E26" s="86"/>
      <x:c r="F26" s="86" t="str"/>
      <x:c r="G26" s="86" t="str"/>
      <x:c r="H26" s="101" t="str"/>
      <x:c r="I26" s="98" t="str">
        <x:f>IF(E26="","",IF(E26&lt;2,"Kritik",IF(E26&lt;3,"Gelişim","İyi")))</x:f>
      </x:c>
      <x:c r="J26" s="98" t="str">
        <x:f>IF(E26="","",IF(E26&lt;2,"1 · Hemen",IF(E26&lt;3,"2 · 90 gün","3 · İzle")))</x:f>
      </x:c>
      <x:c r="K26" s="39" t="str"/>
      <x:c r="L26" s="40" t="str"/>
    </x:row>
    <x:row r="27">
      <x:c r="A27" s="77" t="str">
        <x:v>3M02</x:v>
      </x:c>
      <x:c r="B27" s="39" t="str">
        <x:v>3M ve israf</x:v>
      </x:c>
      <x:c r="C27" s="39" t="str">
        <x:v>Muri kaynakları (aşırı yük) düzenli gözleniyor.</x:v>
      </x:c>
      <x:c r="D27" s="39" t="str">
        <x:v>Ergonomi, vardiya yükü</x:v>
      </x:c>
      <x:c r="E27" s="86"/>
      <x:c r="F27" s="86" t="str"/>
      <x:c r="G27" s="86" t="str"/>
      <x:c r="H27" s="101" t="str"/>
      <x:c r="I27" s="98" t="str">
        <x:f>IF(E27="","",IF(E27&lt;2,"Kritik",IF(E27&lt;3,"Gelişim","İyi")))</x:f>
      </x:c>
      <x:c r="J27" s="98" t="str">
        <x:f>IF(E27="","",IF(E27&lt;2,"1 · Hemen",IF(E27&lt;3,"2 · 90 gün","3 · İzle")))</x:f>
      </x:c>
      <x:c r="K27" s="39" t="str"/>
      <x:c r="L27" s="40" t="str"/>
    </x:row>
    <x:row r="28">
      <x:c r="A28" s="77" t="str">
        <x:v>3M03</x:v>
      </x:c>
      <x:c r="B28" s="39" t="str">
        <x:v>3M ve israf</x:v>
      </x:c>
      <x:c r="C28" s="39" t="str">
        <x:v>Muda listesi kök nedenlerle ilişkilendiriliyor.</x:v>
      </x:c>
      <x:c r="D28" s="39" t="str">
        <x:v>8 israf gözlemi, neden analizi</x:v>
      </x:c>
      <x:c r="E28" s="86"/>
      <x:c r="F28" s="86" t="str"/>
      <x:c r="G28" s="86" t="str"/>
      <x:c r="H28" s="101" t="str"/>
      <x:c r="I28" s="98" t="str">
        <x:f>IF(E28="","",IF(E28&lt;2,"Kritik",IF(E28&lt;3,"Gelişim","İyi")))</x:f>
      </x:c>
      <x:c r="J28" s="98" t="str">
        <x:f>IF(E28="","",IF(E28&lt;2,"1 · Hemen",IF(E28&lt;3,"2 · 90 gün","3 · İzle")))</x:f>
      </x:c>
      <x:c r="K28" s="39" t="str"/>
      <x:c r="L28" s="40" t="str"/>
    </x:row>
    <x:row r="29">
      <x:c r="A29" s="77" t="str">
        <x:v>D01</x:v>
      </x:c>
      <x:c r="B29" s="39" t="str">
        <x:v>Dijital güçlendirme</x:v>
      </x:c>
      <x:c r="C29" s="39" t="str">
        <x:v>Her dijital sinyal belirli bir probleme bağlanmış.</x:v>
      </x:c>
      <x:c r="D29" s="39" t="str">
        <x:v>Sinyal–problem matrisi</x:v>
      </x:c>
      <x:c r="E29" s="86"/>
      <x:c r="F29" s="86" t="str"/>
      <x:c r="G29" s="86" t="str"/>
      <x:c r="H29" s="101" t="str"/>
      <x:c r="I29" s="98" t="str">
        <x:f>IF(E29="","",IF(E29&lt;2,"Kritik",IF(E29&lt;3,"Gelişim","İyi")))</x:f>
      </x:c>
      <x:c r="J29" s="98" t="str">
        <x:f>IF(E29="","",IF(E29&lt;2,"1 · Hemen",IF(E29&lt;3,"2 · 90 gün","3 · İzle")))</x:f>
      </x:c>
      <x:c r="K29" s="39" t="str"/>
      <x:c r="L29" s="40" t="str"/>
    </x:row>
    <x:row r="30">
      <x:c r="A30" s="77" t="str">
        <x:v>D02</x:v>
      </x:c>
      <x:c r="B30" s="39" t="str">
        <x:v>Dijital güçlendirme</x:v>
      </x:c>
      <x:c r="C30" s="39" t="str">
        <x:v>Verinin sahibi, eşik değeri ve tepki standardı tanımlı.</x:v>
      </x:c>
      <x:c r="D30" s="39" t="str">
        <x:v>Alarm matrisi, RACI</x:v>
      </x:c>
      <x:c r="E30" s="86"/>
      <x:c r="F30" s="86" t="str"/>
      <x:c r="G30" s="86" t="str"/>
      <x:c r="H30" s="101" t="str"/>
      <x:c r="I30" s="98" t="str">
        <x:f>IF(E30="","",IF(E30&lt;2,"Kritik",IF(E30&lt;3,"Gelişim","İyi")))</x:f>
      </x:c>
      <x:c r="J30" s="98" t="str">
        <x:f>IF(E30="","",IF(E30&lt;2,"1 · Hemen",IF(E30&lt;3,"2 · 90 gün","3 · İzle")))</x:f>
      </x:c>
      <x:c r="K30" s="39" t="str"/>
      <x:c r="L30" s="40" t="str"/>
    </x:row>
    <x:row r="31">
      <x:c r="A31" s="77" t="str">
        <x:v>D03</x:v>
      </x:c>
      <x:c r="B31" s="39" t="str">
        <x:v>Dijital güçlendirme</x:v>
      </x:c>
      <x:c r="C31" s="39" t="str">
        <x:v>Dijital sistem saha kararını güçlendiriyor; gereksiz rapor üretmiyor.</x:v>
      </x:c>
      <x:c r="D31" s="39" t="str">
        <x:v>Kullanım analitiği, görüşme</x:v>
      </x:c>
      <x:c r="E31" s="86"/>
      <x:c r="F31" s="86" t="str"/>
      <x:c r="G31" s="86" t="str"/>
      <x:c r="H31" s="101" t="str"/>
      <x:c r="I31" s="98" t="str">
        <x:f>IF(E31="","",IF(E31&lt;2,"Kritik",IF(E31&lt;3,"Gelişim","İyi")))</x:f>
      </x:c>
      <x:c r="J31" s="98" t="str">
        <x:f>IF(E31="","",IF(E31&lt;2,"1 · Hemen",IF(E31&lt;3,"2 · 90 gün","3 · İzle")))</x:f>
      </x:c>
      <x:c r="K31" s="39" t="str"/>
      <x:c r="L31" s="40" t="str"/>
    </x:row>
    <x:row r="32">
      <x:c r="A32" s="77" t="str">
        <x:v>D04</x:v>
      </x:c>
      <x:c r="B32" s="39" t="str">
        <x:v>Dijital güçlendirme</x:v>
      </x:c>
      <x:c r="C32" s="39" t="str">
        <x:v>Dijital değişim öncesi temel süreç ve standart kurulmuş.</x:v>
      </x:c>
      <x:c r="D32" s="39" t="str">
        <x:v>Önce/sonra karşılaştırması</x:v>
      </x:c>
      <x:c r="E32" s="86"/>
      <x:c r="F32" s="86" t="str"/>
      <x:c r="G32" s="86" t="str"/>
      <x:c r="H32" s="101" t="str"/>
      <x:c r="I32" s="98" t="str">
        <x:f>IF(E32="","",IF(E32&lt;2,"Kritik",IF(E32&lt;3,"Gelişim","İyi")))</x:f>
      </x:c>
      <x:c r="J32" s="98" t="str">
        <x:f>IF(E32="","",IF(E32&lt;2,"1 · Hemen",IF(E32&lt;3,"2 · 90 gün","3 · İzle")))</x:f>
      </x:c>
      <x:c r="K32" s="39" t="str"/>
      <x:c r="L32" s="40" t="str"/>
    </x:row>
    <x:row r="33">
      <x:c r="A33" s="77" t="str">
        <x:v>D05</x:v>
      </x:c>
      <x:c r="B33" s="39" t="str">
        <x:v>Dijital güçlendirme</x:v>
      </x:c>
      <x:c r="C33" s="39" t="str">
        <x:v>Veri kalitesi ve siber güvenlik sorumluluğu tanımlı.</x:v>
      </x:c>
      <x:c r="D33" s="39" t="str">
        <x:v>Veri sözlüğü, erişim matrisi</x:v>
      </x:c>
      <x:c r="E33" s="86"/>
      <x:c r="F33" s="86" t="str"/>
      <x:c r="G33" s="86" t="str"/>
      <x:c r="H33" s="101" t="str"/>
      <x:c r="I33" s="98" t="str">
        <x:f>IF(E33="","",IF(E33&lt;2,"Kritik",IF(E33&lt;3,"Gelişim","İyi")))</x:f>
      </x:c>
      <x:c r="J33" s="98" t="str">
        <x:f>IF(E33="","",IF(E33&lt;2,"1 · Hemen",IF(E33&lt;3,"2 · 90 gün","3 · İzle")))</x:f>
      </x:c>
      <x:c r="K33" s="39" t="str"/>
      <x:c r="L33" s="40" t="str"/>
    </x:row>
    <x:row r="34">
      <x:c r="A34" s="77" t="str">
        <x:v>S01</x:v>
      </x:c>
      <x:c r="B34" s="39" t="str">
        <x:v>Sürekli iyileştirme</x:v>
      </x:c>
      <x:c r="C34" s="39" t="str">
        <x:v>Problemler günlük yönetim ritminde görünür.</x:v>
      </x:c>
      <x:c r="D34" s="39" t="str">
        <x:v>Tier toplantısı, SQDCP</x:v>
      </x:c>
      <x:c r="E34" s="86"/>
      <x:c r="F34" s="86" t="str"/>
      <x:c r="G34" s="86" t="str"/>
      <x:c r="H34" s="101" t="str"/>
      <x:c r="I34" s="98" t="str">
        <x:f>IF(E34="","",IF(E34&lt;2,"Kritik",IF(E34&lt;3,"Gelişim","İyi")))</x:f>
      </x:c>
      <x:c r="J34" s="98" t="str">
        <x:f>IF(E34="","",IF(E34&lt;2,"1 · Hemen",IF(E34&lt;3,"2 · 90 gün","3 · İzle")))</x:f>
      </x:c>
      <x:c r="K34" s="39" t="str"/>
      <x:c r="L34" s="40" t="str"/>
    </x:row>
    <x:row r="35">
      <x:c r="A35" s="77" t="str">
        <x:v>S02</x:v>
      </x:c>
      <x:c r="B35" s="39" t="str">
        <x:v>Sürekli iyileştirme</x:v>
      </x:c>
      <x:c r="C35" s="39" t="str">
        <x:v>İyileştirme sonucu standarda ve eğitime yansıyor.</x:v>
      </x:c>
      <x:c r="D35" s="39" t="str">
        <x:v>Standart revizyon kaydı</x:v>
      </x:c>
      <x:c r="E35" s="86"/>
      <x:c r="F35" s="86" t="str"/>
      <x:c r="G35" s="86" t="str"/>
      <x:c r="H35" s="101" t="str"/>
      <x:c r="I35" s="98" t="str">
        <x:f>IF(E35="","",IF(E35&lt;2,"Kritik",IF(E35&lt;3,"Gelişim","İyi")))</x:f>
      </x:c>
      <x:c r="J35" s="98" t="str">
        <x:f>IF(E35="","",IF(E35&lt;2,"1 · Hemen",IF(E35&lt;3,"2 · 90 gün","3 · İzle")))</x:f>
      </x:c>
      <x:c r="K35" s="39" t="str"/>
      <x:c r="L35" s="40" t="str"/>
    </x:row>
    <x:row r="36">
      <x:c r="A36" s="77" t="str">
        <x:v>S03</x:v>
      </x:c>
      <x:c r="B36" s="39" t="str">
        <x:v>Sürekli iyileştirme</x:v>
      </x:c>
      <x:c r="C36" s="39" t="str">
        <x:v>Yerel kazanımın toplam değer akışına etkisi doğrulanıyor.</x:v>
      </x:c>
      <x:c r="D36" s="39" t="str">
        <x:v>VSM KPI, toplam süre</x:v>
      </x:c>
      <x:c r="E36" s="86"/>
      <x:c r="F36" s="86" t="str"/>
      <x:c r="G36" s="86" t="str"/>
      <x:c r="H36" s="101" t="str"/>
      <x:c r="I36" s="98" t="str">
        <x:f>IF(E36="","",IF(E36&lt;2,"Kritik",IF(E36&lt;3,"Gelişim","İyi")))</x:f>
      </x:c>
      <x:c r="J36" s="98" t="str">
        <x:f>IF(E36="","",IF(E36&lt;2,"1 · Hemen",IF(E36&lt;3,"2 · 90 gün","3 · İzle")))</x:f>
      </x:c>
      <x:c r="K36" s="39" t="str"/>
      <x:c r="L36" s="40" t="str"/>
    </x:row>
    <x:row r="37">
      <x:c r="A37" s="77" t="str">
        <x:v>S04</x:v>
      </x:c>
      <x:c r="B37" s="39" t="str">
        <x:v>Sürekli iyileştirme</x:v>
      </x:c>
      <x:c r="C37" s="39" t="str">
        <x:v>Ölçüm seti davranışı iyileştiriyor; hedef uğruna veri bozulmuyor.</x:v>
      </x:c>
      <x:c r="D37" s="39" t="str">
        <x:v>KPI denetimi</x:v>
      </x:c>
      <x:c r="E37" s="86"/>
      <x:c r="F37" s="86" t="str"/>
      <x:c r="G37" s="86" t="str"/>
      <x:c r="H37" s="101" t="str"/>
      <x:c r="I37" s="98" t="str">
        <x:f>IF(E37="","",IF(E37&lt;2,"Kritik",IF(E37&lt;3,"Gelişim","İyi")))</x:f>
      </x:c>
      <x:c r="J37" s="98" t="str">
        <x:f>IF(E37="","",IF(E37&lt;2,"1 · Hemen",IF(E37&lt;3,"2 · 90 gün","3 · İzle")))</x:f>
      </x:c>
      <x:c r="K37" s="39" t="str"/>
      <x:c r="L37" s="40" t="str"/>
    </x:row>
    <x:row r="38">
      <x:c r="A38" s="77" t="str">
        <x:v>S05</x:v>
      </x:c>
      <x:c r="B38" s="39" t="str">
        <x:v>Sürekli iyileştirme</x:v>
      </x:c>
      <x:c r="C38" s="39" t="str">
        <x:v>Sistem yeni talep, ürün ve teknoloji koşullarına uyarlanıyor.</x:v>
      </x:c>
      <x:c r="D38" s="39" t="str">
        <x:v>Senaryo / aylık öğrenme</x:v>
      </x:c>
      <x:c r="E38" s="86"/>
      <x:c r="F38" s="86" t="str"/>
      <x:c r="G38" s="86" t="str"/>
      <x:c r="H38" s="101" t="str"/>
      <x:c r="I38" s="98" t="str">
        <x:f>IF(E38="","",IF(E38&lt;2,"Kritik",IF(E38&lt;3,"Gelişim","İyi")))</x:f>
      </x:c>
      <x:c r="J38" s="98" t="str">
        <x:f>IF(E38="","",IF(E38&lt;2,"1 · Hemen",IF(E38&lt;3,"2 · 90 gün","3 · İzle")))</x:f>
      </x:c>
      <x:c r="K38" s="39" t="str"/>
      <x:c r="L38" s="40" t="str"/>
    </x:row>
    <x:row r="39">
      <x:c r="A39" s="77" t="str">
        <x:v>Y01</x:v>
      </x:c>
      <x:c r="B39" s="39" t="str">
        <x:v>Yayılım ve yönetişim</x:v>
      </x:c>
      <x:c r="C39" s="39" t="str">
        <x:v>İyileştirme portföyü öncelik, etki ve kapasiteyle yönetiliyor.</x:v>
      </x:c>
      <x:c r="D39" s="39" t="str">
        <x:v>Portföy panosu</x:v>
      </x:c>
      <x:c r="E39" s="86"/>
      <x:c r="F39" s="86" t="str"/>
      <x:c r="G39" s="86" t="str"/>
      <x:c r="H39" s="101" t="str"/>
      <x:c r="I39" s="98" t="str">
        <x:f>IF(E39="","",IF(E39&lt;2,"Kritik",IF(E39&lt;3,"Gelişim","İyi")))</x:f>
      </x:c>
      <x:c r="J39" s="98" t="str">
        <x:f>IF(E39="","",IF(E39&lt;2,"1 · Hemen",IF(E39&lt;3,"2 · 90 gün","3 · İzle")))</x:f>
      </x:c>
      <x:c r="K39" s="39" t="str"/>
      <x:c r="L39" s="40" t="str"/>
    </x:row>
    <x:row r="40">
      <x:c r="A40" s="77" t="str">
        <x:v>Y02</x:v>
      </x:c>
      <x:c r="B40" s="39" t="str">
        <x:v>Yayılım ve yönetişim</x:v>
      </x:c>
      <x:c r="C40" s="39" t="str">
        <x:v>Başarılı standartlar benzer süreçlere kontrollü yayılıyor.</x:v>
      </x:c>
      <x:c r="D40" s="39" t="str">
        <x:v>Yayılım planı</x:v>
      </x:c>
      <x:c r="E40" s="86"/>
      <x:c r="F40" s="86" t="str"/>
      <x:c r="G40" s="86" t="str"/>
      <x:c r="H40" s="101" t="str"/>
      <x:c r="I40" s="98" t="str">
        <x:f>IF(E40="","",IF(E40&lt;2,"Kritik",IF(E40&lt;3,"Gelişim","İyi")))</x:f>
      </x:c>
      <x:c r="J40" s="98" t="str">
        <x:f>IF(E40="","",IF(E40&lt;2,"1 · Hemen",IF(E40&lt;3,"2 · 90 gün","3 · İzle")))</x:f>
      </x:c>
      <x:c r="K40" s="39" t="str"/>
      <x:c r="L40" s="40" t="str"/>
    </x:row>
    <x:row r="41">
      <x:c r="A41" s="77" t="str">
        <x:v>Y03</x:v>
      </x:c>
      <x:c r="B41" s="39" t="str">
        <x:v>Yayılım ve yönetişim</x:v>
      </x:c>
      <x:c r="C41" s="39" t="str">
        <x:v>Yalın performans; operasyon, insan ve öğrenme sonucu ile ölçülüyor.</x:v>
      </x:c>
      <x:c r="D41" s="39" t="str">
        <x:v>Dengeli gösterge seti</x:v>
      </x:c>
      <x:c r="E41" s="86"/>
      <x:c r="F41" s="86" t="str"/>
      <x:c r="G41" s="86" t="str"/>
      <x:c r="H41" s="101" t="str"/>
      <x:c r="I41" s="98" t="str">
        <x:f>IF(E41="","",IF(E41&lt;2,"Kritik",IF(E41&lt;3,"Gelişim","İyi")))</x:f>
      </x:c>
      <x:c r="J41" s="98" t="str">
        <x:f>IF(E41="","",IF(E41&lt;2,"1 · Hemen",IF(E41&lt;3,"2 · 90 gün","3 · İzle")))</x:f>
      </x:c>
      <x:c r="K41" s="39" t="str"/>
      <x:c r="L41" s="40" t="str"/>
    </x:row>
    <x:row r="42">
      <x:c r="A42" s="78" t="str">
        <x:v>Y04</x:v>
      </x:c>
      <x:c r="B42" s="42" t="str">
        <x:v>Yayılım ve yönetişim</x:v>
      </x:c>
      <x:c r="C42" s="42" t="str">
        <x:v>Liderler sistemi sahada sürdürüyor; yalnız proje ekibi taşımıyor.</x:v>
      </x:c>
      <x:c r="D42" s="42" t="str">
        <x:v>Liderlik standardı</x:v>
      </x:c>
      <x:c r="E42" s="87"/>
      <x:c r="F42" s="87" t="str"/>
      <x:c r="G42" s="87" t="str"/>
      <x:c r="H42" s="102" t="str"/>
      <x:c r="I42" s="99" t="str">
        <x:f>IF(E42="","",IF(E42&lt;2,"Kritik",IF(E42&lt;3,"Gelişim","İyi")))</x:f>
      </x:c>
      <x:c r="J42" s="99" t="str">
        <x:f>IF(E42="","",IF(E42&lt;2,"1 · Hemen",IF(E42&lt;3,"2 · 90 gün","3 · İzle")))</x:f>
      </x:c>
      <x:c r="K42" s="42" t="str"/>
      <x:c r="L42" s="43" t="str"/>
    </x:row>
  </x:sheetData>
  <x:mergeCells>
    <x:mergeCell ref="A1:L1"/>
    <x:mergeCell ref="A3:L3"/>
  </x:mergeCells>
  <x:conditionalFormatting sqref="E7:E42">
    <x:cfRule type="colorScale" priority="1">
      <x:colorScale>
        <x:cfvo type="min"/>
        <x:cfvo type="num" val="2"/>
        <x:cfvo type="max"/>
        <x:color rgb="FFF7D7C0"/>
        <x:color rgb="FFFFF1BC"/>
        <x:color rgb="FFBFE4D7"/>
      </x:colorScale>
    </x:cfRule>
  </x:conditionalFormatting>
  <x:dataValidations count="1">
    <x:dataValidation type="whole" operator="between" sqref="E7:E42">
      <x:formula1>0</x:formula1>
      <x:formula2>4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22" hidden="0" customWidth="1"/>
    <x:col min="4" max="4" width="34" hidden="0" customWidth="1"/>
    <x:col min="5" max="5" width="16" hidden="0" customWidth="1"/>
    <x:col min="6" max="6" width="25" hidden="0" customWidth="1"/>
    <x:col min="7" max="7" width="28" hidden="0" customWidth="1"/>
    <x:col min="8" max="8" width="28" hidden="0" customWidth="1"/>
    <x:col min="9" max="9" width="12" hidden="0" customWidth="1"/>
    <x:col min="10" max="10" width="15" hidden="0" customWidth="1"/>
  </x:cols>
  <x:sheetData>
    <x:row r="1" ht="34" customHeight="1">
      <x:c r="A1" s="4" t="str">
        <x:v>GEMBA BULGULARI · GÖR, ADLANDIR, ÖLÇ</x:v>
      </x:c>
      <x:c r="B1" s="4" t="str">
        <x:v>GEMBA BULGULARI · GÖR, ADLANDIR, ÖLÇ</x:v>
      </x:c>
      <x:c r="C1" s="4" t="str">
        <x:v>GEMBA BULGULARI · GÖR, ADLANDIR, ÖLÇ</x:v>
      </x:c>
      <x:c r="D1" s="4" t="str">
        <x:v>GEMBA BULGULARI · GÖR, ADLANDIR, ÖLÇ</x:v>
      </x:c>
      <x:c r="E1" s="4" t="str">
        <x:v>GEMBA BULGULARI · GÖR, ADLANDIR, ÖLÇ</x:v>
      </x:c>
      <x:c r="F1" s="4" t="str">
        <x:v>GEMBA BULGULARI · GÖR, ADLANDIR, ÖLÇ</x:v>
      </x:c>
      <x:c r="G1" s="4" t="str">
        <x:v>GEMBA BULGULARI · GÖR, ADLANDIR, ÖLÇ</x:v>
      </x:c>
      <x:c r="H1" s="4" t="str">
        <x:v>GEMBA BULGULARI · GÖR, ADLANDIR, ÖLÇ</x:v>
      </x:c>
      <x:c r="I1" s="4" t="str">
        <x:v>GEMBA BULGULARI · GÖR, ADLANDIR, ÖLÇ</x:v>
      </x:c>
      <x:c r="J1" s="4" t="str">
        <x:v>GEMBA BULGULARI · GÖR, ADLANDIR, ÖLÇ</x:v>
      </x:c>
    </x:row>
    <x:row r="3">
      <x:c r="A3" s="84" t="str">
        <x:v>Sahada gördüğün bir semptomu değil, akışa etkisini ve olası kök nedenini kaydet.</x:v>
      </x:c>
      <x:c r="B3" s="84"/>
      <x:c r="C3" s="84"/>
      <x:c r="D3" s="84"/>
      <x:c r="E3" s="84"/>
      <x:c r="F3" s="84"/>
      <x:c r="G3" s="84"/>
      <x:c r="H3" s="84"/>
      <x:c r="I3" s="84"/>
      <x:c r="J3" s="84"/>
    </x:row>
    <x:row r="6" ht="32" customHeight="1">
      <x:c r="A6" s="67" t="str">
        <x:v>Bulgu ID</x:v>
      </x:c>
      <x:c r="B6" s="68" t="str">
        <x:v>Tarih</x:v>
      </x:c>
      <x:c r="C6" s="68" t="str">
        <x:v>Bölge / proses</x:v>
      </x:c>
      <x:c r="D6" s="68" t="str">
        <x:v>Gözlenen durum</x:v>
      </x:c>
      <x:c r="E6" s="68" t="str">
        <x:v>İsraf / 3M</x:v>
      </x:c>
      <x:c r="F6" s="68" t="str">
        <x:v>Etki (kalite, süre, yük)</x:v>
      </x:c>
      <x:c r="G6" s="68" t="str">
        <x:v>Olası kök neden</x:v>
      </x:c>
      <x:c r="H6" s="68" t="str">
        <x:v>Kanıt / foto notu</x:v>
      </x:c>
      <x:c r="I6" s="68" t="str">
        <x:v>Puan etkisi</x:v>
      </x:c>
      <x:c r="J6" s="69" t="str">
        <x:v>Durum</x:v>
      </x:c>
    </x:row>
    <x:row r="7">
      <x:c r="A7" s="76" t="str">
        <x:v>G-01</x:v>
      </x:c>
      <x:c r="B7" s="100"/>
      <x:c r="C7" s="85" t="str"/>
      <x:c r="D7" s="85" t="str"/>
      <x:c r="E7" s="85" t="str"/>
      <x:c r="F7" s="85" t="str"/>
      <x:c r="G7" s="85" t="str"/>
      <x:c r="H7" s="85" t="str"/>
      <x:c r="I7" s="85"/>
      <x:c r="J7" s="103" t="str">
        <x:v>Açık</x:v>
      </x:c>
    </x:row>
    <x:row r="8">
      <x:c r="A8" s="77" t="str">
        <x:v>G-02</x:v>
      </x:c>
      <x:c r="B8" s="101"/>
      <x:c r="C8" s="86" t="str"/>
      <x:c r="D8" s="86" t="str"/>
      <x:c r="E8" s="86" t="str"/>
      <x:c r="F8" s="86" t="str"/>
      <x:c r="G8" s="86" t="str"/>
      <x:c r="H8" s="86" t="str"/>
      <x:c r="I8" s="86"/>
      <x:c r="J8" s="104" t="str">
        <x:v>Açık</x:v>
      </x:c>
    </x:row>
    <x:row r="9">
      <x:c r="A9" s="77" t="str">
        <x:v>G-03</x:v>
      </x:c>
      <x:c r="B9" s="101"/>
      <x:c r="C9" s="86" t="str"/>
      <x:c r="D9" s="86" t="str"/>
      <x:c r="E9" s="86" t="str"/>
      <x:c r="F9" s="86" t="str"/>
      <x:c r="G9" s="86" t="str"/>
      <x:c r="H9" s="86" t="str"/>
      <x:c r="I9" s="86"/>
      <x:c r="J9" s="104" t="str">
        <x:v>Açık</x:v>
      </x:c>
    </x:row>
    <x:row r="10">
      <x:c r="A10" s="77" t="str">
        <x:v>G-04</x:v>
      </x:c>
      <x:c r="B10" s="101"/>
      <x:c r="C10" s="86" t="str"/>
      <x:c r="D10" s="86" t="str"/>
      <x:c r="E10" s="86" t="str"/>
      <x:c r="F10" s="86" t="str"/>
      <x:c r="G10" s="86" t="str"/>
      <x:c r="H10" s="86" t="str"/>
      <x:c r="I10" s="86"/>
      <x:c r="J10" s="104" t="str">
        <x:v>Açık</x:v>
      </x:c>
    </x:row>
    <x:row r="11">
      <x:c r="A11" s="77" t="str">
        <x:v>G-05</x:v>
      </x:c>
      <x:c r="B11" s="101"/>
      <x:c r="C11" s="86" t="str"/>
      <x:c r="D11" s="86" t="str"/>
      <x:c r="E11" s="86" t="str"/>
      <x:c r="F11" s="86" t="str"/>
      <x:c r="G11" s="86" t="str"/>
      <x:c r="H11" s="86" t="str"/>
      <x:c r="I11" s="86"/>
      <x:c r="J11" s="104" t="str">
        <x:v>Açık</x:v>
      </x:c>
    </x:row>
    <x:row r="12">
      <x:c r="A12" s="77" t="str">
        <x:v>G-06</x:v>
      </x:c>
      <x:c r="B12" s="101"/>
      <x:c r="C12" s="86" t="str"/>
      <x:c r="D12" s="86" t="str"/>
      <x:c r="E12" s="86" t="str"/>
      <x:c r="F12" s="86" t="str"/>
      <x:c r="G12" s="86" t="str"/>
      <x:c r="H12" s="86" t="str"/>
      <x:c r="I12" s="86"/>
      <x:c r="J12" s="104" t="str">
        <x:v>Açık</x:v>
      </x:c>
    </x:row>
    <x:row r="13">
      <x:c r="A13" s="77" t="str">
        <x:v>G-07</x:v>
      </x:c>
      <x:c r="B13" s="101"/>
      <x:c r="C13" s="86" t="str"/>
      <x:c r="D13" s="86" t="str"/>
      <x:c r="E13" s="86" t="str"/>
      <x:c r="F13" s="86" t="str"/>
      <x:c r="G13" s="86" t="str"/>
      <x:c r="H13" s="86" t="str"/>
      <x:c r="I13" s="86"/>
      <x:c r="J13" s="104" t="str">
        <x:v>Açık</x:v>
      </x:c>
    </x:row>
    <x:row r="14">
      <x:c r="A14" s="77" t="str">
        <x:v>G-08</x:v>
      </x:c>
      <x:c r="B14" s="101"/>
      <x:c r="C14" s="86" t="str"/>
      <x:c r="D14" s="86" t="str"/>
      <x:c r="E14" s="86" t="str"/>
      <x:c r="F14" s="86" t="str"/>
      <x:c r="G14" s="86" t="str"/>
      <x:c r="H14" s="86" t="str"/>
      <x:c r="I14" s="86"/>
      <x:c r="J14" s="104" t="str">
        <x:v>Açık</x:v>
      </x:c>
    </x:row>
    <x:row r="15">
      <x:c r="A15" s="77" t="str">
        <x:v>G-09</x:v>
      </x:c>
      <x:c r="B15" s="101"/>
      <x:c r="C15" s="86" t="str"/>
      <x:c r="D15" s="86" t="str"/>
      <x:c r="E15" s="86" t="str"/>
      <x:c r="F15" s="86" t="str"/>
      <x:c r="G15" s="86" t="str"/>
      <x:c r="H15" s="86" t="str"/>
      <x:c r="I15" s="86"/>
      <x:c r="J15" s="104" t="str">
        <x:v>Açık</x:v>
      </x:c>
    </x:row>
    <x:row r="16">
      <x:c r="A16" s="77" t="str">
        <x:v>G-10</x:v>
      </x:c>
      <x:c r="B16" s="101"/>
      <x:c r="C16" s="86" t="str"/>
      <x:c r="D16" s="86" t="str"/>
      <x:c r="E16" s="86" t="str"/>
      <x:c r="F16" s="86" t="str"/>
      <x:c r="G16" s="86" t="str"/>
      <x:c r="H16" s="86" t="str"/>
      <x:c r="I16" s="86"/>
      <x:c r="J16" s="104" t="str">
        <x:v>Açık</x:v>
      </x:c>
    </x:row>
    <x:row r="17">
      <x:c r="A17" s="77" t="str">
        <x:v>G-11</x:v>
      </x:c>
      <x:c r="B17" s="101"/>
      <x:c r="C17" s="86" t="str"/>
      <x:c r="D17" s="86" t="str"/>
      <x:c r="E17" s="86" t="str"/>
      <x:c r="F17" s="86" t="str"/>
      <x:c r="G17" s="86" t="str"/>
      <x:c r="H17" s="86" t="str"/>
      <x:c r="I17" s="86"/>
      <x:c r="J17" s="104" t="str">
        <x:v>Açık</x:v>
      </x:c>
    </x:row>
    <x:row r="18">
      <x:c r="A18" s="77" t="str">
        <x:v>G-12</x:v>
      </x:c>
      <x:c r="B18" s="101"/>
      <x:c r="C18" s="86" t="str"/>
      <x:c r="D18" s="86" t="str"/>
      <x:c r="E18" s="86" t="str"/>
      <x:c r="F18" s="86" t="str"/>
      <x:c r="G18" s="86" t="str"/>
      <x:c r="H18" s="86" t="str"/>
      <x:c r="I18" s="86"/>
      <x:c r="J18" s="104" t="str">
        <x:v>Açık</x:v>
      </x:c>
    </x:row>
    <x:row r="19">
      <x:c r="A19" s="77" t="str">
        <x:v>G-13</x:v>
      </x:c>
      <x:c r="B19" s="101"/>
      <x:c r="C19" s="86" t="str"/>
      <x:c r="D19" s="86" t="str"/>
      <x:c r="E19" s="86" t="str"/>
      <x:c r="F19" s="86" t="str"/>
      <x:c r="G19" s="86" t="str"/>
      <x:c r="H19" s="86" t="str"/>
      <x:c r="I19" s="86"/>
      <x:c r="J19" s="104" t="str">
        <x:v>Açık</x:v>
      </x:c>
    </x:row>
    <x:row r="20">
      <x:c r="A20" s="77" t="str">
        <x:v>G-14</x:v>
      </x:c>
      <x:c r="B20" s="101"/>
      <x:c r="C20" s="86" t="str"/>
      <x:c r="D20" s="86" t="str"/>
      <x:c r="E20" s="86" t="str"/>
      <x:c r="F20" s="86" t="str"/>
      <x:c r="G20" s="86" t="str"/>
      <x:c r="H20" s="86" t="str"/>
      <x:c r="I20" s="86"/>
      <x:c r="J20" s="104" t="str">
        <x:v>Açık</x:v>
      </x:c>
    </x:row>
    <x:row r="21">
      <x:c r="A21" s="77" t="str">
        <x:v>G-15</x:v>
      </x:c>
      <x:c r="B21" s="101"/>
      <x:c r="C21" s="86" t="str"/>
      <x:c r="D21" s="86" t="str"/>
      <x:c r="E21" s="86" t="str"/>
      <x:c r="F21" s="86" t="str"/>
      <x:c r="G21" s="86" t="str"/>
      <x:c r="H21" s="86" t="str"/>
      <x:c r="I21" s="86"/>
      <x:c r="J21" s="104" t="str">
        <x:v>Açık</x:v>
      </x:c>
    </x:row>
    <x:row r="22">
      <x:c r="A22" s="77" t="str">
        <x:v>G-16</x:v>
      </x:c>
      <x:c r="B22" s="101"/>
      <x:c r="C22" s="86" t="str"/>
      <x:c r="D22" s="86" t="str"/>
      <x:c r="E22" s="86" t="str"/>
      <x:c r="F22" s="86" t="str"/>
      <x:c r="G22" s="86" t="str"/>
      <x:c r="H22" s="86" t="str"/>
      <x:c r="I22" s="86"/>
      <x:c r="J22" s="104" t="str">
        <x:v>Açık</x:v>
      </x:c>
    </x:row>
    <x:row r="23">
      <x:c r="A23" s="77" t="str">
        <x:v>G-17</x:v>
      </x:c>
      <x:c r="B23" s="101"/>
      <x:c r="C23" s="86" t="str"/>
      <x:c r="D23" s="86" t="str"/>
      <x:c r="E23" s="86" t="str"/>
      <x:c r="F23" s="86" t="str"/>
      <x:c r="G23" s="86" t="str"/>
      <x:c r="H23" s="86" t="str"/>
      <x:c r="I23" s="86"/>
      <x:c r="J23" s="104" t="str">
        <x:v>Açık</x:v>
      </x:c>
    </x:row>
    <x:row r="24">
      <x:c r="A24" s="77" t="str">
        <x:v>G-18</x:v>
      </x:c>
      <x:c r="B24" s="101"/>
      <x:c r="C24" s="86" t="str"/>
      <x:c r="D24" s="86" t="str"/>
      <x:c r="E24" s="86" t="str"/>
      <x:c r="F24" s="86" t="str"/>
      <x:c r="G24" s="86" t="str"/>
      <x:c r="H24" s="86" t="str"/>
      <x:c r="I24" s="86"/>
      <x:c r="J24" s="104" t="str">
        <x:v>Açık</x:v>
      </x:c>
    </x:row>
    <x:row r="25">
      <x:c r="A25" s="77" t="str">
        <x:v>G-19</x:v>
      </x:c>
      <x:c r="B25" s="101"/>
      <x:c r="C25" s="86" t="str"/>
      <x:c r="D25" s="86" t="str"/>
      <x:c r="E25" s="86" t="str"/>
      <x:c r="F25" s="86" t="str"/>
      <x:c r="G25" s="86" t="str"/>
      <x:c r="H25" s="86" t="str"/>
      <x:c r="I25" s="86"/>
      <x:c r="J25" s="104" t="str">
        <x:v>Açık</x:v>
      </x:c>
    </x:row>
    <x:row r="26">
      <x:c r="A26" s="78" t="str">
        <x:v>G-20</x:v>
      </x:c>
      <x:c r="B26" s="102"/>
      <x:c r="C26" s="87" t="str"/>
      <x:c r="D26" s="87" t="str"/>
      <x:c r="E26" s="87" t="str"/>
      <x:c r="F26" s="87" t="str"/>
      <x:c r="G26" s="87" t="str"/>
      <x:c r="H26" s="87" t="str"/>
      <x:c r="I26" s="87"/>
      <x:c r="J26" s="105" t="str">
        <x:v>Açık</x:v>
      </x:c>
    </x:row>
  </x:sheetData>
  <x:mergeCells>
    <x:mergeCell ref="A1:J1"/>
    <x:mergeCell ref="A3:J3"/>
  </x:mergeCells>
  <x:dataValidations count="2">
    <x:dataValidation type="whole" operator="between" sqref="I7:I26">
      <x:formula1>0</x:formula1>
      <x:formula2>4</x:formula2>
    </x:dataValidation>
    <x:dataValidation type="list" sqref="J7:J26">
      <x:formula1>"Açık,Analizde,Aksiyonda,Doğrulandı,Kapatıldı"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30" hidden="0" customWidth="1"/>
    <x:col min="4" max="4" width="30" hidden="0" customWidth="1"/>
    <x:col min="5" max="5" width="32" hidden="0" customWidth="1"/>
    <x:col min="6" max="6" width="17" hidden="0" customWidth="1"/>
    <x:col min="7" max="7" width="14" hidden="0" customWidth="1"/>
    <x:col min="8" max="8" width="14" hidden="0" customWidth="1"/>
    <x:col min="9" max="9" width="28" hidden="0" customWidth="1"/>
    <x:col min="10" max="10" width="17" hidden="0" customWidth="1"/>
    <x:col min="11" max="11" width="30" hidden="0" customWidth="1"/>
  </x:cols>
  <x:sheetData>
    <x:row r="1" ht="34" customHeight="1">
      <x:c r="A1" s="4" t="str">
        <x:v>AKSİYON PLANI · PROBLEMİ KAPAT</x:v>
      </x:c>
      <x:c r="B1" s="4" t="str">
        <x:v>AKSİYON PLANI · PROBLEMİ KAPAT</x:v>
      </x:c>
      <x:c r="C1" s="4" t="str">
        <x:v>AKSİYON PLANI · PROBLEMİ KAPAT</x:v>
      </x:c>
      <x:c r="D1" s="4" t="str">
        <x:v>AKSİYON PLANI · PROBLEMİ KAPAT</x:v>
      </x:c>
      <x:c r="E1" s="4" t="str">
        <x:v>AKSİYON PLANI · PROBLEMİ KAPAT</x:v>
      </x:c>
      <x:c r="F1" s="4" t="str">
        <x:v>AKSİYON PLANI · PROBLEMİ KAPAT</x:v>
      </x:c>
      <x:c r="G1" s="4" t="str">
        <x:v>AKSİYON PLANI · PROBLEMİ KAPAT</x:v>
      </x:c>
      <x:c r="H1" s="4" t="str">
        <x:v>AKSİYON PLANI · PROBLEMİ KAPAT</x:v>
      </x:c>
      <x:c r="I1" s="4" t="str">
        <x:v>AKSİYON PLANI · PROBLEMİ KAPAT</x:v>
      </x:c>
      <x:c r="J1" s="4" t="str">
        <x:v>AKSİYON PLANI · PROBLEMİ KAPAT</x:v>
      </x:c>
      <x:c r="K1" s="4" t="str">
        <x:v>AKSİYON PLANI · PROBLEMİ KAPAT</x:v>
      </x:c>
    </x:row>
    <x:row r="3">
      <x:c r="A3" s="84" t="str">
        <x:v>Aksiyon “bir şey yapalım” değil; sorumlu, tarih, hedef ve doğrulama ölçütü olan bir öğrenme deneyidir.</x:v>
      </x:c>
      <x:c r="B3" s="84"/>
      <x:c r="C3" s="84"/>
      <x:c r="D3" s="84"/>
      <x:c r="E3" s="84"/>
      <x:c r="F3" s="84"/>
      <x:c r="G3" s="84"/>
      <x:c r="H3" s="84"/>
      <x:c r="I3" s="84"/>
      <x:c r="J3" s="84"/>
      <x:c r="K3" s="84"/>
    </x:row>
    <x:row r="6" ht="32" customHeight="1">
      <x:c r="A6" s="67" t="str">
        <x:v>Aksiyon ID</x:v>
      </x:c>
      <x:c r="B6" s="68" t="str">
        <x:v>Bulgu ID</x:v>
      </x:c>
      <x:c r="C6" s="68" t="str">
        <x:v>Problem ifadesi</x:v>
      </x:c>
      <x:c r="D6" s="68" t="str">
        <x:v>Kök neden hipotezi</x:v>
      </x:c>
      <x:c r="E6" s="68" t="str">
        <x:v>Karşı önlem / deney</x:v>
      </x:c>
      <x:c r="F6" s="68" t="str">
        <x:v>Sorumlu</x:v>
      </x:c>
      <x:c r="G6" s="68" t="str">
        <x:v>Başlangıç</x:v>
      </x:c>
      <x:c r="H6" s="68" t="str">
        <x:v>Hedef tarih</x:v>
      </x:c>
      <x:c r="I6" s="68" t="str">
        <x:v>Başarı ölçütü</x:v>
      </x:c>
      <x:c r="J6" s="68" t="str">
        <x:v>Durum</x:v>
      </x:c>
      <x:c r="K6" s="69" t="str">
        <x:v>Sonuç / öğrenme</x:v>
      </x:c>
    </x:row>
    <x:row r="7">
      <x:c r="A7" s="76" t="str">
        <x:v>A-01</x:v>
      </x:c>
      <x:c r="B7" s="85" t="str"/>
      <x:c r="C7" s="85" t="str"/>
      <x:c r="D7" s="85" t="str"/>
      <x:c r="E7" s="85" t="str"/>
      <x:c r="F7" s="85" t="str"/>
      <x:c r="G7" s="100"/>
      <x:c r="H7" s="100"/>
      <x:c r="I7" s="85" t="str"/>
      <x:c r="J7" s="85" t="str">
        <x:v>Planlandı</x:v>
      </x:c>
      <x:c r="K7" s="103" t="str"/>
    </x:row>
    <x:row r="8">
      <x:c r="A8" s="77" t="str">
        <x:v>A-02</x:v>
      </x:c>
      <x:c r="B8" s="86" t="str"/>
      <x:c r="C8" s="86" t="str"/>
      <x:c r="D8" s="86" t="str"/>
      <x:c r="E8" s="86" t="str"/>
      <x:c r="F8" s="86" t="str"/>
      <x:c r="G8" s="101"/>
      <x:c r="H8" s="101"/>
      <x:c r="I8" s="86" t="str"/>
      <x:c r="J8" s="86" t="str">
        <x:v>Planlandı</x:v>
      </x:c>
      <x:c r="K8" s="104" t="str"/>
    </x:row>
    <x:row r="9">
      <x:c r="A9" s="77" t="str">
        <x:v>A-03</x:v>
      </x:c>
      <x:c r="B9" s="86" t="str"/>
      <x:c r="C9" s="86" t="str"/>
      <x:c r="D9" s="86" t="str"/>
      <x:c r="E9" s="86" t="str"/>
      <x:c r="F9" s="86" t="str"/>
      <x:c r="G9" s="101"/>
      <x:c r="H9" s="101"/>
      <x:c r="I9" s="86" t="str"/>
      <x:c r="J9" s="86" t="str">
        <x:v>Planlandı</x:v>
      </x:c>
      <x:c r="K9" s="104" t="str"/>
    </x:row>
    <x:row r="10">
      <x:c r="A10" s="77" t="str">
        <x:v>A-04</x:v>
      </x:c>
      <x:c r="B10" s="86" t="str"/>
      <x:c r="C10" s="86" t="str"/>
      <x:c r="D10" s="86" t="str"/>
      <x:c r="E10" s="86" t="str"/>
      <x:c r="F10" s="86" t="str"/>
      <x:c r="G10" s="101"/>
      <x:c r="H10" s="101"/>
      <x:c r="I10" s="86" t="str"/>
      <x:c r="J10" s="86" t="str">
        <x:v>Planlandı</x:v>
      </x:c>
      <x:c r="K10" s="104" t="str"/>
    </x:row>
    <x:row r="11">
      <x:c r="A11" s="77" t="str">
        <x:v>A-05</x:v>
      </x:c>
      <x:c r="B11" s="86" t="str"/>
      <x:c r="C11" s="86" t="str"/>
      <x:c r="D11" s="86" t="str"/>
      <x:c r="E11" s="86" t="str"/>
      <x:c r="F11" s="86" t="str"/>
      <x:c r="G11" s="101"/>
      <x:c r="H11" s="101"/>
      <x:c r="I11" s="86" t="str"/>
      <x:c r="J11" s="86" t="str">
        <x:v>Planlandı</x:v>
      </x:c>
      <x:c r="K11" s="104" t="str"/>
    </x:row>
    <x:row r="12">
      <x:c r="A12" s="77" t="str">
        <x:v>A-06</x:v>
      </x:c>
      <x:c r="B12" s="86" t="str"/>
      <x:c r="C12" s="86" t="str"/>
      <x:c r="D12" s="86" t="str"/>
      <x:c r="E12" s="86" t="str"/>
      <x:c r="F12" s="86" t="str"/>
      <x:c r="G12" s="101"/>
      <x:c r="H12" s="101"/>
      <x:c r="I12" s="86" t="str"/>
      <x:c r="J12" s="86" t="str">
        <x:v>Planlandı</x:v>
      </x:c>
      <x:c r="K12" s="104" t="str"/>
    </x:row>
    <x:row r="13">
      <x:c r="A13" s="77" t="str">
        <x:v>A-07</x:v>
      </x:c>
      <x:c r="B13" s="86" t="str"/>
      <x:c r="C13" s="86" t="str"/>
      <x:c r="D13" s="86" t="str"/>
      <x:c r="E13" s="86" t="str"/>
      <x:c r="F13" s="86" t="str"/>
      <x:c r="G13" s="101"/>
      <x:c r="H13" s="101"/>
      <x:c r="I13" s="86" t="str"/>
      <x:c r="J13" s="86" t="str">
        <x:v>Planlandı</x:v>
      </x:c>
      <x:c r="K13" s="104" t="str"/>
    </x:row>
    <x:row r="14">
      <x:c r="A14" s="77" t="str">
        <x:v>A-08</x:v>
      </x:c>
      <x:c r="B14" s="86" t="str"/>
      <x:c r="C14" s="86" t="str"/>
      <x:c r="D14" s="86" t="str"/>
      <x:c r="E14" s="86" t="str"/>
      <x:c r="F14" s="86" t="str"/>
      <x:c r="G14" s="101"/>
      <x:c r="H14" s="101"/>
      <x:c r="I14" s="86" t="str"/>
      <x:c r="J14" s="86" t="str">
        <x:v>Planlandı</x:v>
      </x:c>
      <x:c r="K14" s="104" t="str"/>
    </x:row>
    <x:row r="15">
      <x:c r="A15" s="77" t="str">
        <x:v>A-09</x:v>
      </x:c>
      <x:c r="B15" s="86" t="str"/>
      <x:c r="C15" s="86" t="str"/>
      <x:c r="D15" s="86" t="str"/>
      <x:c r="E15" s="86" t="str"/>
      <x:c r="F15" s="86" t="str"/>
      <x:c r="G15" s="101"/>
      <x:c r="H15" s="101"/>
      <x:c r="I15" s="86" t="str"/>
      <x:c r="J15" s="86" t="str">
        <x:v>Planlandı</x:v>
      </x:c>
      <x:c r="K15" s="104" t="str"/>
    </x:row>
    <x:row r="16">
      <x:c r="A16" s="77" t="str">
        <x:v>A-10</x:v>
      </x:c>
      <x:c r="B16" s="86" t="str"/>
      <x:c r="C16" s="86" t="str"/>
      <x:c r="D16" s="86" t="str"/>
      <x:c r="E16" s="86" t="str"/>
      <x:c r="F16" s="86" t="str"/>
      <x:c r="G16" s="101"/>
      <x:c r="H16" s="101"/>
      <x:c r="I16" s="86" t="str"/>
      <x:c r="J16" s="86" t="str">
        <x:v>Planlandı</x:v>
      </x:c>
      <x:c r="K16" s="104" t="str"/>
    </x:row>
    <x:row r="17">
      <x:c r="A17" s="77" t="str">
        <x:v>A-11</x:v>
      </x:c>
      <x:c r="B17" s="86" t="str"/>
      <x:c r="C17" s="86" t="str"/>
      <x:c r="D17" s="86" t="str"/>
      <x:c r="E17" s="86" t="str"/>
      <x:c r="F17" s="86" t="str"/>
      <x:c r="G17" s="101"/>
      <x:c r="H17" s="101"/>
      <x:c r="I17" s="86" t="str"/>
      <x:c r="J17" s="86" t="str">
        <x:v>Planlandı</x:v>
      </x:c>
      <x:c r="K17" s="104" t="str"/>
    </x:row>
    <x:row r="18">
      <x:c r="A18" s="77" t="str">
        <x:v>A-12</x:v>
      </x:c>
      <x:c r="B18" s="86" t="str"/>
      <x:c r="C18" s="86" t="str"/>
      <x:c r="D18" s="86" t="str"/>
      <x:c r="E18" s="86" t="str"/>
      <x:c r="F18" s="86" t="str"/>
      <x:c r="G18" s="101"/>
      <x:c r="H18" s="101"/>
      <x:c r="I18" s="86" t="str"/>
      <x:c r="J18" s="86" t="str">
        <x:v>Planlandı</x:v>
      </x:c>
      <x:c r="K18" s="104" t="str"/>
    </x:row>
    <x:row r="19">
      <x:c r="A19" s="77" t="str">
        <x:v>A-13</x:v>
      </x:c>
      <x:c r="B19" s="86" t="str"/>
      <x:c r="C19" s="86" t="str"/>
      <x:c r="D19" s="86" t="str"/>
      <x:c r="E19" s="86" t="str"/>
      <x:c r="F19" s="86" t="str"/>
      <x:c r="G19" s="101"/>
      <x:c r="H19" s="101"/>
      <x:c r="I19" s="86" t="str"/>
      <x:c r="J19" s="86" t="str">
        <x:v>Planlandı</x:v>
      </x:c>
      <x:c r="K19" s="104" t="str"/>
    </x:row>
    <x:row r="20">
      <x:c r="A20" s="77" t="str">
        <x:v>A-14</x:v>
      </x:c>
      <x:c r="B20" s="86" t="str"/>
      <x:c r="C20" s="86" t="str"/>
      <x:c r="D20" s="86" t="str"/>
      <x:c r="E20" s="86" t="str"/>
      <x:c r="F20" s="86" t="str"/>
      <x:c r="G20" s="101"/>
      <x:c r="H20" s="101"/>
      <x:c r="I20" s="86" t="str"/>
      <x:c r="J20" s="86" t="str">
        <x:v>Planlandı</x:v>
      </x:c>
      <x:c r="K20" s="104" t="str"/>
    </x:row>
    <x:row r="21">
      <x:c r="A21" s="77" t="str">
        <x:v>A-15</x:v>
      </x:c>
      <x:c r="B21" s="86" t="str"/>
      <x:c r="C21" s="86" t="str"/>
      <x:c r="D21" s="86" t="str"/>
      <x:c r="E21" s="86" t="str"/>
      <x:c r="F21" s="86" t="str"/>
      <x:c r="G21" s="101"/>
      <x:c r="H21" s="101"/>
      <x:c r="I21" s="86" t="str"/>
      <x:c r="J21" s="86" t="str">
        <x:v>Planlandı</x:v>
      </x:c>
      <x:c r="K21" s="104" t="str"/>
    </x:row>
    <x:row r="22">
      <x:c r="A22" s="77" t="str">
        <x:v>A-16</x:v>
      </x:c>
      <x:c r="B22" s="86" t="str"/>
      <x:c r="C22" s="86" t="str"/>
      <x:c r="D22" s="86" t="str"/>
      <x:c r="E22" s="86" t="str"/>
      <x:c r="F22" s="86" t="str"/>
      <x:c r="G22" s="101"/>
      <x:c r="H22" s="101"/>
      <x:c r="I22" s="86" t="str"/>
      <x:c r="J22" s="86" t="str">
        <x:v>Planlandı</x:v>
      </x:c>
      <x:c r="K22" s="104" t="str"/>
    </x:row>
    <x:row r="23">
      <x:c r="A23" s="77" t="str">
        <x:v>A-17</x:v>
      </x:c>
      <x:c r="B23" s="86" t="str"/>
      <x:c r="C23" s="86" t="str"/>
      <x:c r="D23" s="86" t="str"/>
      <x:c r="E23" s="86" t="str"/>
      <x:c r="F23" s="86" t="str"/>
      <x:c r="G23" s="101"/>
      <x:c r="H23" s="101"/>
      <x:c r="I23" s="86" t="str"/>
      <x:c r="J23" s="86" t="str">
        <x:v>Planlandı</x:v>
      </x:c>
      <x:c r="K23" s="104" t="str"/>
    </x:row>
    <x:row r="24">
      <x:c r="A24" s="77" t="str">
        <x:v>A-18</x:v>
      </x:c>
      <x:c r="B24" s="86" t="str"/>
      <x:c r="C24" s="86" t="str"/>
      <x:c r="D24" s="86" t="str"/>
      <x:c r="E24" s="86" t="str"/>
      <x:c r="F24" s="86" t="str"/>
      <x:c r="G24" s="101"/>
      <x:c r="H24" s="101"/>
      <x:c r="I24" s="86" t="str"/>
      <x:c r="J24" s="86" t="str">
        <x:v>Planlandı</x:v>
      </x:c>
      <x:c r="K24" s="104" t="str"/>
    </x:row>
    <x:row r="25">
      <x:c r="A25" s="77" t="str">
        <x:v>A-19</x:v>
      </x:c>
      <x:c r="B25" s="86" t="str"/>
      <x:c r="C25" s="86" t="str"/>
      <x:c r="D25" s="86" t="str"/>
      <x:c r="E25" s="86" t="str"/>
      <x:c r="F25" s="86" t="str"/>
      <x:c r="G25" s="101"/>
      <x:c r="H25" s="101"/>
      <x:c r="I25" s="86" t="str"/>
      <x:c r="J25" s="86" t="str">
        <x:v>Planlandı</x:v>
      </x:c>
      <x:c r="K25" s="104" t="str"/>
    </x:row>
    <x:row r="26">
      <x:c r="A26" s="78" t="str">
        <x:v>A-20</x:v>
      </x:c>
      <x:c r="B26" s="87" t="str"/>
      <x:c r="C26" s="87" t="str"/>
      <x:c r="D26" s="87" t="str"/>
      <x:c r="E26" s="87" t="str"/>
      <x:c r="F26" s="87" t="str"/>
      <x:c r="G26" s="102"/>
      <x:c r="H26" s="102"/>
      <x:c r="I26" s="87" t="str"/>
      <x:c r="J26" s="87" t="str">
        <x:v>Planlandı</x:v>
      </x:c>
      <x:c r="K26" s="105" t="str"/>
    </x:row>
  </x:sheetData>
  <x:mergeCells>
    <x:mergeCell ref="A1:K1"/>
    <x:mergeCell ref="A3:K3"/>
  </x:mergeCells>
  <x:dataValidations count="1">
    <x:dataValidation type="list" sqref="J7:J26">
      <x:formula1>"Planlandı,Devam ediyor,Beklemede,Doğrulama,Tamamlandı"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5" hidden="0" customWidth="1"/>
    <x:col min="4" max="4" width="25" hidden="0" customWidth="1"/>
    <x:col min="5" max="5" width="18" hidden="0" customWidth="1"/>
    <x:col min="6" max="6" width="23" hidden="0" customWidth="1"/>
    <x:col min="7" max="7" width="32" hidden="0" customWidth="1"/>
    <x:col min="8" max="8" width="10" hidden="0" customWidth="1"/>
  </x:cols>
  <x:sheetData>
    <x:row r="1" ht="34" customHeight="1">
      <x:c r="A1" s="4" t="str">
        <x:v>DASHBOARD · YALIN DÜŞÜNCE PROFİLİ</x:v>
      </x:c>
      <x:c r="B1" s="4" t="str">
        <x:v>DASHBOARD · YALIN DÜŞÜNCE PROFİLİ</x:v>
      </x:c>
      <x:c r="C1" s="4" t="str">
        <x:v>DASHBOARD · YALIN DÜŞÜNCE PROFİLİ</x:v>
      </x:c>
      <x:c r="D1" s="4" t="str">
        <x:v>DASHBOARD · YALIN DÜŞÜNCE PROFİLİ</x:v>
      </x:c>
      <x:c r="E1" s="4" t="str">
        <x:v>DASHBOARD · YALIN DÜŞÜNCE PROFİLİ</x:v>
      </x:c>
      <x:c r="F1" s="4" t="str">
        <x:v>DASHBOARD · YALIN DÜŞÜNCE PROFİLİ</x:v>
      </x:c>
      <x:c r="G1" s="4" t="str">
        <x:v>DASHBOARD · YALIN DÜŞÜNCE PROFİLİ</x:v>
      </x:c>
      <x:c r="H1" s="4" t="str">
        <x:v>DASHBOARD · YALIN DÜŞÜNCE PROFİLİ</x:v>
      </x:c>
    </x:row>
    <x:row r="3">
      <x:c r="A3" s="83" t="str">
        <x:v>Bu sayfa Değerlendirme sekmesindeki puanlar değiştikçe otomatik güncellenir.</x:v>
      </x:c>
      <x:c r="B3" s="83"/>
      <x:c r="C3" s="83"/>
      <x:c r="D3" s="83"/>
      <x:c r="E3" s="83"/>
      <x:c r="F3" s="83"/>
      <x:c r="G3" s="83"/>
      <x:c r="H3" s="83"/>
    </x:row>
    <x:row r="5" ht="32" customHeight="1">
      <x:c r="A5" s="67" t="str">
        <x:v>KPI</x:v>
      </x:c>
      <x:c r="B5" s="69" t="str">
        <x:v>Değer</x:v>
      </x:c>
      <x:c r="D5" s="67" t="str">
        <x:v>Boyut</x:v>
      </x:c>
      <x:c r="E5" s="69" t="str">
        <x:v>Ortalama puan</x:v>
      </x:c>
    </x:row>
    <x:row r="6">
      <x:c r="A6" s="76" t="str">
        <x:v>Toplam kontrol noktası</x:v>
      </x:c>
      <x:c r="B6" s="37" t="n">
        <x:v>36</x:v>
      </x:c>
      <x:c r="D6" s="76" t="str">
        <x:v>Değer ve amaç</x:v>
      </x:c>
      <x:c r="E6" s="107" t="n">
        <x:f>IFERROR(SUMIF('Değerlendirme'!$B$7:$B$42,D6,'Değerlendirme'!$E$7:$E$42)/COUNTIF('Değerlendirme'!$B$7:$B$42,D6),0)</x:f>
        <x:v>0</x:v>
      </x:c>
    </x:row>
    <x:row r="7">
      <x:c r="A7" s="77" t="str">
        <x:v>Puanlanan nokta</x:v>
      </x:c>
      <x:c r="B7" s="40" t="n">
        <x:f>COUNT('Değerlendirme'!$E$7:$E$42)</x:f>
        <x:v>0</x:v>
      </x:c>
      <x:c r="D7" s="77" t="str">
        <x:v>Akış ve çekme</x:v>
      </x:c>
      <x:c r="E7" s="108" t="n">
        <x:f>IFERROR(SUMIF('Değerlendirme'!$B$7:$B$42,D7,'Değerlendirme'!$E$7:$E$42)/COUNTIF('Değerlendirme'!$B$7:$B$42,D7),0)</x:f>
        <x:v>0</x:v>
      </x:c>
    </x:row>
    <x:row r="8">
      <x:c r="A8" s="78" t="str">
        <x:v>Genel ortalama</x:v>
      </x:c>
      <x:c r="B8" s="106" t="n">
        <x:f>IFERROR(AVERAGE('Değerlendirme'!$E$7:$E$42),0)</x:f>
        <x:v>0</x:v>
      </x:c>
      <x:c r="D8" s="77" t="str">
        <x:v>Kalite ve stabilite</x:v>
      </x:c>
      <x:c r="E8" s="108" t="n">
        <x:f>IFERROR(SUMIF('Değerlendirme'!$B$7:$B$42,D8,'Değerlendirme'!$E$7:$E$42)/COUNTIF('Değerlendirme'!$B$7:$B$42,D8),0)</x:f>
        <x:v>0</x:v>
      </x:c>
    </x:row>
    <x:row r="9">
      <x:c r="D9" s="77" t="str">
        <x:v>İnsan ve öğrenme</x:v>
      </x:c>
      <x:c r="E9" s="108" t="n">
        <x:f>IFERROR(SUMIF('Değerlendirme'!$B$7:$B$42,D9,'Değerlendirme'!$E$7:$E$42)/COUNTIF('Değerlendirme'!$B$7:$B$42,D9),0)</x:f>
        <x:v>0</x:v>
      </x:c>
    </x:row>
    <x:row r="10" ht="32" customHeight="1">
      <x:c r="A10" s="67" t="str">
        <x:v>Öncelik özeti</x:v>
      </x:c>
      <x:c r="B10" s="69" t="str">
        <x:v>Adet</x:v>
      </x:c>
      <x:c r="D10" s="77" t="str">
        <x:v>3M ve israf</x:v>
      </x:c>
      <x:c r="E10" s="108" t="n">
        <x:f>IFERROR(SUMIF('Değerlendirme'!$B$7:$B$42,D10,'Değerlendirme'!$E$7:$E$42)/COUNTIF('Değerlendirme'!$B$7:$B$42,D10),0)</x:f>
        <x:v>0</x:v>
      </x:c>
    </x:row>
    <x:row r="11">
      <x:c r="A11" s="76" t="str">
        <x:v>Kritik</x:v>
      </x:c>
      <x:c r="B11" s="37" t="n">
        <x:f>COUNTIF('Değerlendirme'!$I$7:$I$42,A11)</x:f>
        <x:v>0</x:v>
      </x:c>
      <x:c r="D11" s="77" t="str">
        <x:v>Dijital güçlendirme</x:v>
      </x:c>
      <x:c r="E11" s="108" t="n">
        <x:f>IFERROR(SUMIF('Değerlendirme'!$B$7:$B$42,D11,'Değerlendirme'!$E$7:$E$42)/COUNTIF('Değerlendirme'!$B$7:$B$42,D11),0)</x:f>
        <x:v>0</x:v>
      </x:c>
    </x:row>
    <x:row r="12">
      <x:c r="A12" s="77" t="str">
        <x:v>Gelişim</x:v>
      </x:c>
      <x:c r="B12" s="40" t="n">
        <x:f>COUNTIF('Değerlendirme'!$I$7:$I$42,A12)</x:f>
        <x:v>0</x:v>
      </x:c>
      <x:c r="D12" s="77" t="str">
        <x:v>Sürekli iyileştirme</x:v>
      </x:c>
      <x:c r="E12" s="108" t="n">
        <x:f>IFERROR(SUMIF('Değerlendirme'!$B$7:$B$42,D12,'Değerlendirme'!$E$7:$E$42)/COUNTIF('Değerlendirme'!$B$7:$B$42,D12),0)</x:f>
        <x:v>0</x:v>
      </x:c>
    </x:row>
    <x:row r="13">
      <x:c r="A13" s="78" t="str">
        <x:v>İyi</x:v>
      </x:c>
      <x:c r="B13" s="43" t="n">
        <x:f>COUNTIF('Değerlendirme'!$I$7:$I$42,A13)</x:f>
        <x:v>0</x:v>
      </x:c>
      <x:c r="D13" s="78" t="str">
        <x:v>Yayılım ve yönetişim</x:v>
      </x:c>
      <x:c r="E13" s="106" t="n">
        <x:f>IFERROR(SUMIF('Değerlendirme'!$B$7:$B$42,D13,'Değerlendirme'!$E$7:$E$42)/COUNTIF('Değerlendirme'!$B$7:$B$42,D13),0)</x:f>
        <x:v>0</x:v>
      </x:c>
    </x:row>
    <x:row r="16">
      <x:c r="A16" s="10" t="str">
        <x:v>OLGUNLUK OKUMASI</x:v>
      </x:c>
      <x:c r="B16" s="10"/>
      <x:c r="C16" s="10"/>
      <x:c r="D16" s="10"/>
      <x:c r="E16" s="10"/>
      <x:c r="F16" s="10"/>
      <x:c r="G16" s="10"/>
      <x:c r="H16" s="10"/>
    </x:row>
    <x:row r="17">
      <x:c r="A17" s="111" t="str">
        <x:v>0.0–0.9</x:v>
      </x:c>
      <x:c r="B17" s="36" t="str">
        <x:v>Görünürlük başlangıcı</x:v>
      </x:c>
      <x:c r="C17" s="36" t="str">
        <x:v>Problem ve kanıt dili kurulmalı.</x:v>
      </x:c>
      <x:c r="D17" s="36" t="str"/>
      <x:c r="E17" s="115" t="str">
        <x:v>2.0–2.9</x:v>
      </x:c>
      <x:c r="F17" s="36" t="str">
        <x:v>Saha uygulayıcısı</x:v>
      </x:c>
      <x:c r="G17" s="36" t="str">
        <x:v>Standart uygulamayı akışa bağla.</x:v>
      </x:c>
      <x:c r="H17" s="37" t="str"/>
    </x:row>
    <x:row r="18">
      <x:c r="A18" s="112" t="str">
        <x:v>1.0–1.9</x:v>
      </x:c>
      <x:c r="B18" s="39" t="str">
        <x:v>İlk uygulamalar</x:v>
      </x:c>
      <x:c r="C18" s="39" t="str">
        <x:v>Yerel denemeleri standarda dönüştür.</x:v>
      </x:c>
      <x:c r="D18" s="39" t="str"/>
      <x:c r="E18" s="116" t="str">
        <x:v>3.0–3.5</x:v>
      </x:c>
      <x:c r="F18" s="39" t="str">
        <x:v>Sistem kurucu</x:v>
      </x:c>
      <x:c r="G18" s="39" t="str">
        <x:v>Ölç, yayılımı ve öğrenmeyi güçlendir.</x:v>
      </x:c>
      <x:c r="H18" s="40" t="str"/>
    </x:row>
    <x:row r="19">
      <x:c r="A19" s="112" t="str">
        <x:v>3.6–4.0</x:v>
      </x:c>
      <x:c r="B19" s="39" t="str">
        <x:v>Profesyonel</x:v>
      </x:c>
      <x:c r="C19" s="39" t="str">
        <x:v>Sistemi yeni koşullara uyarlayıp kanıtla.</x:v>
      </x:c>
      <x:c r="D19" s="39" t="str"/>
      <x:c r="E19" s="116" t="str">
        <x:v>Not</x:v>
      </x:c>
      <x:c r="F19" s="39" t="str">
        <x:v>Puan tek başına sonuç değildir.</x:v>
      </x:c>
      <x:c r="G19" s="39" t="str">
        <x:v>Saha kanıtı ve öğrenme döngüsü birlikte okunur.</x:v>
      </x:c>
      <x:c r="H19" s="40" t="str"/>
    </x:row>
    <x:row r="20">
      <x:c r="A20" s="78" t="str"/>
      <x:c r="B20" s="42" t="str"/>
      <x:c r="C20" s="42" t="str"/>
      <x:c r="D20" s="42" t="str"/>
      <x:c r="E20" s="42" t="str"/>
      <x:c r="F20" s="42" t="str"/>
      <x:c r="G20" s="42" t="str"/>
      <x:c r="H20" s="43" t="str"/>
    </x:row>
  </x:sheetData>
  <x:mergeCells>
    <x:mergeCell ref="A1:H1"/>
    <x:mergeCell ref="A3:H3"/>
    <x:mergeCell ref="A16:H16"/>
  </x:mergeCells>
  <x:conditionalFormatting sqref="E6:E13">
    <x:cfRule type="dataBar" priority="1">
      <x:dataBar>
        <x:cfvo type="min"/>
        <x:cfvo type="max"/>
        <x:color rgb="FF2F8D78"/>
      </x:dataBar>
    </x:cfRule>
  </x:conditionalFormatting>
  <x:pageMargins left="0.7" right="0.7" top="0.75" bottom="0.75" header="0.3" footer="0.3"/>
  <x:drawing xmlns:r="http://schemas.openxmlformats.org/officeDocument/2006/relationships" r:id="Rd80353f565534dad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1" hidden="0" customWidth="1"/>
    <x:col min="3" max="3" width="31" hidden="0" customWidth="1"/>
    <x:col min="4" max="4" width="26" hidden="0" customWidth="1"/>
    <x:col min="5" max="5" width="25" hidden="0" customWidth="1"/>
    <x:col min="6" max="6" width="45" hidden="0" customWidth="1"/>
  </x:cols>
  <x:sheetData>
    <x:row r="1" ht="34" customHeight="1">
      <x:c r="A1" s="4" t="str">
        <x:v>REHBER VE KAYNAKLAR</x:v>
      </x:c>
      <x:c r="B1" s="4" t="str">
        <x:v>REHBER VE KAYNAKLAR</x:v>
      </x:c>
      <x:c r="C1" s="4" t="str">
        <x:v>REHBER VE KAYNAKLAR</x:v>
      </x:c>
      <x:c r="D1" s="4" t="str">
        <x:v>REHBER VE KAYNAKLAR</x:v>
      </x:c>
      <x:c r="E1" s="4" t="str">
        <x:v>REHBER VE KAYNAKLAR</x:v>
      </x:c>
      <x:c r="F1" s="4" t="str">
        <x:v>REHBER VE KAYNAKLAR</x:v>
      </x:c>
    </x:row>
    <x:row r="3">
      <x:c r="A3" s="83" t="str">
        <x:v>Puanlama kararını desteklemek için kullanılabilecek yöntem, metrik ve akademik dayanaklar.</x:v>
      </x:c>
      <x:c r="B3" s="83"/>
      <x:c r="C3" s="83"/>
      <x:c r="D3" s="83"/>
      <x:c r="E3" s="83"/>
      <x:c r="F3" s="83"/>
    </x:row>
    <x:row r="5" ht="32" customHeight="1">
      <x:c r="A5" s="67" t="str">
        <x:v>Konu</x:v>
      </x:c>
      <x:c r="B5" s="68" t="str">
        <x:v>Uygulama sorusu</x:v>
      </x:c>
      <x:c r="C5" s="68" t="str">
        <x:v>Önerilen yöntem / metrik</x:v>
      </x:c>
      <x:c r="D5" s="68" t="str">
        <x:v>Ne zaman kullanılır?</x:v>
      </x:c>
      <x:c r="E5" s="68" t="str">
        <x:v>Kaynak</x:v>
      </x:c>
      <x:c r="F5" s="69" t="str">
        <x:v>Bağlantı</x:v>
      </x:c>
    </x:row>
    <x:row r="6">
      <x:c r="A6" s="76" t="str">
        <x:v>Değer</x:v>
      </x:c>
      <x:c r="B6" s="36" t="str">
        <x:v>Müşteri hangi sonucu gerçekten istiyor?</x:v>
      </x:c>
      <x:c r="C6" s="36" t="str">
        <x:v>VOC, CTQ, değer tanımı</x:v>
      </x:c>
      <x:c r="D6" s="36" t="str">
        <x:v>Değer ve amaç puanlamasında</x:v>
      </x:c>
      <x:c r="E6" s="36" t="str">
        <x:v>Womack &amp; Jones (1996)</x:v>
      </x:c>
      <x:c r="F6" s="117" t="str">
        <x:v>https://search.worldcat.org/isbn/9780743249270</x:v>
      </x:c>
    </x:row>
    <x:row r="7">
      <x:c r="A7" s="77" t="str">
        <x:v>Akış</x:v>
      </x:c>
      <x:c r="B7" s="39" t="str">
        <x:v>Toplam süre nerede bekliyor?</x:v>
      </x:c>
      <x:c r="C7" s="39" t="str">
        <x:v>VSM, lead time, process cycle efficiency</x:v>
      </x:c>
      <x:c r="D7" s="39" t="str">
        <x:v>Akış kaybı ve WIP incelemesinde</x:v>
      </x:c>
      <x:c r="E7" s="39" t="str">
        <x:v>Shah &amp; Ward (2007)</x:v>
      </x:c>
      <x:c r="F7" s="118" t="str">
        <x:v>https://doi.org/10.1016/j.jom.2007.01.019</x:v>
      </x:c>
    </x:row>
    <x:row r="8">
      <x:c r="A8" s="77" t="str">
        <x:v>Çekme</x:v>
      </x:c>
      <x:c r="B8" s="39" t="str">
        <x:v>İş gerçek ihtiyaçla mı başlıyor?</x:v>
      </x:c>
      <x:c r="C8" s="39" t="str">
        <x:v>Takt, kanban, WIP limiti</x:v>
      </x:c>
      <x:c r="D8" s="39" t="str">
        <x:v>Çekme sistemi değerlendirmesinde</x:v>
      </x:c>
      <x:c r="E8" s="39" t="str">
        <x:v>Liker (2004)</x:v>
      </x:c>
      <x:c r="F8" s="118" t="str">
        <x:v>https://search.worldcat.org/isbn/9780071392310</x:v>
      </x:c>
    </x:row>
    <x:row r="9">
      <x:c r="A9" s="77" t="str">
        <x:v>Kalite</x:v>
      </x:c>
      <x:c r="B9" s="39" t="str">
        <x:v>Hata kaynağında duruyor mu?</x:v>
      </x:c>
      <x:c r="C9" s="39" t="str">
        <x:v>FPY, Pareto, A3, jidoka</x:v>
      </x:c>
      <x:c r="D9" s="39" t="str">
        <x:v>Kalite ve stabilite puanlamasında</x:v>
      </x:c>
      <x:c r="E9" s="39" t="str">
        <x:v>Holweg (2007)</x:v>
      </x:c>
      <x:c r="F9" s="118" t="str">
        <x:v>https://doi.org/10.1016/j.jom.2006.04.001</x:v>
      </x:c>
    </x:row>
    <x:row r="10">
      <x:c r="A10" s="77" t="str">
        <x:v>İnsan</x:v>
      </x:c>
      <x:c r="B10" s="39" t="str">
        <x:v>Standardı kim geliştiriyor?</x:v>
      </x:c>
      <x:c r="C10" s="39" t="str">
        <x:v>Kaizen, beceri matrisi, gemba</x:v>
      </x:c>
      <x:c r="D10" s="39" t="str">
        <x:v>İnsan ve öğrenme boyutunda</x:v>
      </x:c>
      <x:c r="E10" s="39" t="str">
        <x:v>Rother (2009)</x:v>
      </x:c>
      <x:c r="F10" s="118" t="str">
        <x:v>https://search.worldcat.org/isbn/9780071635233</x:v>
      </x:c>
    </x:row>
    <x:row r="11">
      <x:c r="A11" s="77" t="str">
        <x:v>3M</x:v>
      </x:c>
      <x:c r="B11" s="39" t="str">
        <x:v>Düzensizlik ve aşırı yük hangi israfı üretiyor?</x:v>
      </x:c>
      <x:c r="C11" s="39" t="str">
        <x:v>Mura–Muri–Muda gözlemi</x:v>
      </x:c>
      <x:c r="D11" s="39" t="str">
        <x:v>Saha bulgusu kök nedeninde</x:v>
      </x:c>
      <x:c r="E11" s="39" t="str">
        <x:v>Liker (2004)</x:v>
      </x:c>
      <x:c r="F11" s="118" t="str">
        <x:v>https://search.worldcat.org/isbn/9780071392310</x:v>
      </x:c>
    </x:row>
    <x:row r="12">
      <x:c r="A12" s="77" t="str">
        <x:v>Dijital</x:v>
      </x:c>
      <x:c r="B12" s="39" t="str">
        <x:v>Sinyal hangi kararı başlatıyor?</x:v>
      </x:c>
      <x:c r="C12" s="39" t="str">
        <x:v>Sinyal–sahip–eşik–tepki matrisi</x:v>
      </x:c>
      <x:c r="D12" s="39" t="str">
        <x:v>Lean 4.0 değerlendirmesinde</x:v>
      </x:c>
      <x:c r="E12" s="39" t="str">
        <x:v>Buer ve ark. (2018)</x:v>
      </x:c>
      <x:c r="F12" s="118" t="str">
        <x:v>https://doi.org/10.1080/00207543.2018.1442945</x:v>
      </x:c>
    </x:row>
    <x:row r="13">
      <x:c r="A13" s="77" t="str">
        <x:v>Öğrenme</x:v>
      </x:c>
      <x:c r="B13" s="39" t="str">
        <x:v>Sonuç standarda dönüyor mu?</x:v>
      </x:c>
      <x:c r="C13" s="39" t="str">
        <x:v>A3, PDCA, standart revizyonu</x:v>
      </x:c>
      <x:c r="D13" s="39" t="str">
        <x:v>İyileştirme sonrası doğrulamada</x:v>
      </x:c>
      <x:c r="E13" s="39" t="str">
        <x:v>Roediger &amp; Karpicke (2006)</x:v>
      </x:c>
      <x:c r="F13" s="118" t="str">
        <x:v>https://doi.org/10.1111/j.1467-9280.2006.01693.x</x:v>
      </x:c>
    </x:row>
    <x:row r="14">
      <x:c r="A14" s="78" t="str">
        <x:v>İnsan merkezlilik</x:v>
      </x:c>
      <x:c r="B14" s="42" t="str">
        <x:v>Teknoloji çalışanı sistem tasarımcısı yapıyor mu?</x:v>
      </x:c>
      <x:c r="C14" s="42" t="str">
        <x:v>Çalışan deneyimi, güvenlik, öğrenme hızı</x:v>
      </x:c>
      <x:c r="D14" s="42" t="str">
        <x:v>Dijital dönüşüm etkisinde</x:v>
      </x:c>
      <x:c r="E14" s="42" t="str">
        <x:v>Frank ve ark. (2025)</x:v>
      </x:c>
      <x:c r="F14" s="119" t="str">
        <x:v>https://doi.org/10.1016/j.ijpe.2024.109475</x:v>
      </x:c>
    </x:row>
  </x:sheetData>
  <x:mergeCells>
    <x:mergeCell ref="A1:F1"/>
    <x:mergeCell ref="A3:F3"/>
  </x:mergeCells>
  <x:pageMargins left="0.7" right="0.7" top="0.75" bottom="0.75" header="0.3" footer="0.3"/>
</x:worksheet>
</file>